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JTIM\Desktop\ealbania merolli 2022\"/>
    </mc:Choice>
  </mc:AlternateContent>
  <bookViews>
    <workbookView xWindow="0" yWindow="0" windowWidth="12075" windowHeight="631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C12" i="1"/>
  <c r="C17" i="1" s="1"/>
  <c r="C25" i="1" s="1"/>
  <c r="C27" i="1" s="1"/>
  <c r="N11" i="1"/>
  <c r="M17" i="1"/>
  <c r="N8" i="1"/>
  <c r="M27" i="1"/>
  <c r="N7" i="1"/>
  <c r="N9" i="1"/>
  <c r="N10" i="1"/>
  <c r="M19" i="1"/>
  <c r="N24" i="1"/>
  <c r="N6" i="1"/>
  <c r="N14" i="1"/>
  <c r="N19" i="1"/>
  <c r="M11" i="1"/>
  <c r="M18" i="1"/>
  <c r="N26" i="1"/>
  <c r="M26" i="1"/>
  <c r="M21" i="1"/>
  <c r="M14" i="1"/>
  <c r="M13" i="1"/>
  <c r="N25" i="1"/>
  <c r="M7" i="1"/>
  <c r="N15" i="1"/>
  <c r="M12" i="1"/>
  <c r="M8" i="1"/>
  <c r="M23" i="1"/>
  <c r="N13" i="1"/>
  <c r="M10" i="1"/>
  <c r="M25" i="1"/>
  <c r="M20" i="1"/>
  <c r="N18" i="1"/>
  <c r="N16" i="1"/>
  <c r="M16" i="1"/>
  <c r="N12" i="1"/>
  <c r="M6" i="1"/>
  <c r="M15" i="1"/>
  <c r="N20" i="1"/>
  <c r="N27" i="1"/>
  <c r="N23" i="1"/>
  <c r="N22" i="1"/>
  <c r="N17" i="1"/>
  <c r="M9" i="1"/>
  <c r="N21" i="1"/>
  <c r="M22" i="1"/>
  <c r="M24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<sst xmlns="http://schemas.openxmlformats.org/spreadsheetml/2006/main" count="28" uniqueCount="27">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</sst>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5" max="5" width="13.71093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8" t="s">
        <v>24</v>
      </c>
      <c r="B2" s="19" t="s">
        <v>23</v>
      </c>
      <c r="C2" s="19" t="s">
        <v>23</v>
      </c>
    </row>
    <row r="3" spans="1:14" ht="15" customHeight="1" x14ac:dyDescent="0.25">
      <c r="A3" s="29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410699012</v>
      </c>
      <c r="C6" s="1">
        <v>259619685</v>
      </c>
      <c r="E6" s="22"/>
      <c r="F6" s="2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4167735</v>
      </c>
      <c r="C7" s="1">
        <v>3597024</v>
      </c>
      <c r="E7" s="21"/>
      <c r="F7" s="2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E8" s="21"/>
      <c r="F8" s="2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E9" s="21"/>
      <c r="F9" s="2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-382821958</v>
      </c>
      <c r="C10" s="1">
        <v>-239048478</v>
      </c>
      <c r="E10" s="23"/>
      <c r="F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-1443469</v>
      </c>
      <c r="C11" s="21">
        <v>-1034363</v>
      </c>
      <c r="E11" s="23"/>
      <c r="F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-11805051</v>
      </c>
      <c r="C12" s="16">
        <f>SUM(C13:C14)</f>
        <v>-9436148</v>
      </c>
      <c r="E12" s="23"/>
      <c r="F12" s="23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-10115725</v>
      </c>
      <c r="C13" s="1">
        <v>-8085816</v>
      </c>
      <c r="E13" s="23"/>
      <c r="F13" s="2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-1689326</v>
      </c>
      <c r="C14" s="1">
        <v>-1350332</v>
      </c>
      <c r="E14" s="23"/>
      <c r="F14" s="2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-1896272</v>
      </c>
      <c r="C15" s="1">
        <v>-892676</v>
      </c>
      <c r="E15" s="24"/>
      <c r="F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-13087155</v>
      </c>
      <c r="C16" s="1">
        <v>-8329684</v>
      </c>
      <c r="E16" s="24"/>
      <c r="F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3812842</v>
      </c>
      <c r="C17" s="7">
        <f>SUM(C6:C12,C15:C16)</f>
        <v>4475360</v>
      </c>
      <c r="E17" s="25"/>
      <c r="F17" s="25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E18" s="25"/>
      <c r="F18" s="25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E19" s="26"/>
      <c r="F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E20" s="26"/>
      <c r="F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E21" s="23"/>
      <c r="F21" s="2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-53101</v>
      </c>
      <c r="C22" s="1">
        <v>-47711</v>
      </c>
      <c r="E22" s="23"/>
      <c r="F22" s="2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-53101</v>
      </c>
      <c r="C23" s="7">
        <f>SUM(C20:C22)</f>
        <v>-47711</v>
      </c>
      <c r="E23" s="25"/>
      <c r="F23" s="25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E24" s="27"/>
      <c r="F24" s="2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3759741</v>
      </c>
      <c r="C25" s="6">
        <f>C17+C23</f>
        <v>4427649</v>
      </c>
      <c r="E25" s="25"/>
      <c r="F25" s="2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-563961</v>
      </c>
      <c r="C26" s="1">
        <v>-664147</v>
      </c>
      <c r="E26" s="22"/>
      <c r="F26" s="2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3195780</v>
      </c>
      <c r="C27" s="2">
        <f>C25+C26</f>
        <v>3763502</v>
      </c>
      <c r="E27" s="25"/>
      <c r="F27" s="25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KUJTIM</cp:lastModifiedBy>
  <dcterms:created xsi:type="dcterms:W3CDTF">2018-06-20T15:30:23Z</dcterms:created>
  <dcterms:modified xsi:type="dcterms:W3CDTF">2023-07-20T09:08:47Z</dcterms:modified>
</cp:coreProperties>
</file>