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ILANCE TE SKANUARA 2024\ZEQILLARI SHPK\QKB\"/>
    </mc:Choice>
  </mc:AlternateContent>
  <xr:revisionPtr revIDLastSave="0" documentId="13_ncr:1_{FCFEA170-732E-496F-BF72-15CAE68DBF68}" xr6:coauthVersionLast="47" xr6:coauthVersionMax="47" xr10:uidLastSave="{00000000-0000-0000-0000-000000000000}"/>
  <bookViews>
    <workbookView xWindow="28200" yWindow="390" windowWidth="29010" windowHeight="15480" tabRatio="801" xr2:uid="{00000000-000D-0000-FFFF-FFFF00000000}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B66" i="18" s="1"/>
  <c r="D57" i="18"/>
  <c r="D66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<sst xmlns="http://schemas.openxmlformats.org/spreadsheetml/2006/main" count="414" uniqueCount="271">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</sst>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1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167" fontId="174" fillId="0" borderId="0" xfId="215" applyFont="1" applyFill="1" applyBorder="1" applyAlignment="1" applyProtection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BILANCE%20TE%20SKANUARA%202024\ZEQILLARI%20SHPK\QKB\Pasqyra%20e%20pozicionit%20financiar.xlsx" TargetMode="External"/><Relationship Id="rId1" Type="http://schemas.openxmlformats.org/officeDocument/2006/relationships/externalLinkPath" Target="Pasqyra%20e%20pozicionit%20financi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-Pasqyra e Pozicioni Financiar"/>
      <sheetName val="Shpenzime te pazbritshme 14  "/>
    </sheetNames>
    <sheetDataSet>
      <sheetData sheetId="0">
        <row r="106">
          <cell r="B106">
            <v>14096353</v>
          </cell>
          <cell r="D106">
            <v>7809653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6"/>
  <sheetViews>
    <sheetView showGridLines="0" tabSelected="1" topLeftCell="A46" workbookViewId="0">
      <selection activeCell="D39" sqref="D39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>
        <v>397151088</v>
      </c>
      <c r="C10" s="48"/>
      <c r="D10" s="53">
        <v>221419756</v>
      </c>
      <c r="E10" s="47"/>
      <c r="F10" s="68" t="s">
        <v>267</v>
      </c>
    </row>
    <row r="11" spans="1:6">
      <c r="A11" s="52" t="s">
        <v>264</v>
      </c>
      <c r="B11" s="53"/>
      <c r="C11" s="48"/>
      <c r="D11" s="53"/>
      <c r="E11" s="47"/>
      <c r="F11" s="68" t="s">
        <v>268</v>
      </c>
    </row>
    <row r="12" spans="1:6">
      <c r="A12" s="52" t="s">
        <v>265</v>
      </c>
      <c r="B12" s="53"/>
      <c r="C12" s="48"/>
      <c r="D12" s="53"/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>
        <v>7850000</v>
      </c>
      <c r="C14" s="48"/>
      <c r="D14" s="53">
        <v>1871233</v>
      </c>
      <c r="E14" s="47"/>
      <c r="F14" s="68" t="s">
        <v>269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-195976023</v>
      </c>
      <c r="C19" s="48"/>
      <c r="D19" s="53">
        <v>-155212505</v>
      </c>
      <c r="E19" s="47"/>
      <c r="F19" s="40"/>
    </row>
    <row r="20" spans="1:6">
      <c r="A20" s="52" t="s">
        <v>247</v>
      </c>
      <c r="B20" s="53">
        <v>-144759912</v>
      </c>
      <c r="C20" s="48"/>
      <c r="D20" s="53">
        <v>-24004549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-39080542</v>
      </c>
      <c r="C22" s="48"/>
      <c r="D22" s="53">
        <v>-27466656</v>
      </c>
      <c r="E22" s="47"/>
      <c r="F22" s="40"/>
    </row>
    <row r="23" spans="1:6">
      <c r="A23" s="52" t="s">
        <v>249</v>
      </c>
      <c r="B23" s="53">
        <v>-6526451</v>
      </c>
      <c r="C23" s="48"/>
      <c r="D23" s="53">
        <v>-4586932</v>
      </c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-1949969</v>
      </c>
      <c r="C26" s="48"/>
      <c r="D26" s="53">
        <v>-1985667</v>
      </c>
      <c r="E26" s="47"/>
      <c r="F26" s="40"/>
    </row>
    <row r="27" spans="1:6">
      <c r="A27" s="43" t="s">
        <v>221</v>
      </c>
      <c r="B27" s="53">
        <v>-60823</v>
      </c>
      <c r="C27" s="48"/>
      <c r="D27" s="53">
        <v>-79799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/>
      <c r="C33" s="48"/>
      <c r="D33" s="53"/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/>
      <c r="C37" s="48"/>
      <c r="D37" s="53"/>
      <c r="E37" s="47"/>
      <c r="F37" s="40"/>
    </row>
    <row r="38" spans="1:6">
      <c r="A38" s="52" t="s">
        <v>257</v>
      </c>
      <c r="B38" s="53">
        <v>-17106</v>
      </c>
      <c r="C38" s="48"/>
      <c r="D38" s="53">
        <v>-646698</v>
      </c>
      <c r="E38" s="47"/>
      <c r="F38" s="40"/>
    </row>
    <row r="39" spans="1:6">
      <c r="A39" s="52" t="s">
        <v>256</v>
      </c>
      <c r="B39" s="53">
        <v>-35584</v>
      </c>
      <c r="C39" s="48"/>
      <c r="D39" s="53">
        <v>-106274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260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16594678</v>
      </c>
      <c r="C42" s="51"/>
      <c r="D42" s="50">
        <f>SUM(D9:D41)</f>
        <v>9201909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-2498325</v>
      </c>
      <c r="C44" s="48"/>
      <c r="D44" s="53">
        <v>-1392256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14096353</v>
      </c>
      <c r="C47" s="51"/>
      <c r="D47" s="50">
        <f>SUM(D42:D46)</f>
        <v>7809653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246</v>
      </c>
      <c r="B57" s="62">
        <f>B47+B55</f>
        <v>14096353</v>
      </c>
      <c r="C57" s="63"/>
      <c r="D57" s="62">
        <f>D47+D55</f>
        <v>7809653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  <row r="66" spans="1:6">
      <c r="B66" s="70">
        <f>B57-'[1]1-Pasqyra e Pozicioni Financiar'!$B$106</f>
        <v>0</v>
      </c>
      <c r="C66" s="70"/>
      <c r="D66" s="70">
        <f>D57-'[1]1-Pasqyra e Pozicioni Financiar'!$D$106</f>
        <v>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B8A635E-45DB-44BB-AB05-741F070C0418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21FB43D6-1E8E-4201-AA5C-500274136F65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BCC3C41D-13D9-4803-B6F9-1439F2F99237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2025-07-25T08:11:59Z</dcterms:modified>
</cp:coreProperties>
</file>