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User\Desktop\Gerta\Ankor Group\2023\qkb\"/>
    </mc:Choice>
  </mc:AlternateContent>
  <xr:revisionPtr revIDLastSave="0" documentId="13_ncr:1_{69675A90-A1D6-4327-91A2-661C12AE9CE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17" i="1"/>
  <c r="B23" i="1"/>
  <c r="C27" i="1"/>
  <c r="C12" i="1" l="1"/>
  <c r="C17" i="1" s="1"/>
  <c r="B27" i="1" l="1"/>
  <c r="M6" i="1" l="1"/>
  <c r="N6" i="1"/>
  <c r="B12" i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<sst xmlns="http://schemas.openxmlformats.org/spreadsheetml/2006/main" count="28" uniqueCount="27">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</sst>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4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 indent="3"/>
    </xf>
    <xf numFmtId="0" fontId="2" fillId="0" borderId="0" xfId="0" applyFont="1" applyAlignment="1">
      <alignment vertical="center"/>
    </xf>
    <xf numFmtId="0" fontId="7" fillId="4" borderId="0" xfId="0" applyFont="1" applyFill="1" applyAlignment="1">
      <alignment vertical="center"/>
    </xf>
    <xf numFmtId="3" fontId="5" fillId="0" borderId="0" xfId="0" applyNumberFormat="1" applyFont="1" applyAlignment="1">
      <alignment horizontal="center" vertical="center"/>
    </xf>
    <xf numFmtId="0" fontId="10" fillId="0" borderId="0" xfId="0" applyFont="1"/>
    <xf numFmtId="43" fontId="3" fillId="0" borderId="0" xfId="1" applyFont="1" applyAlignment="1">
      <alignment vertical="center"/>
    </xf>
    <xf numFmtId="43" fontId="0" fillId="0" borderId="0" xfId="1" applyFont="1"/>
    <xf numFmtId="43" fontId="4" fillId="0" borderId="0" xfId="1" applyFont="1" applyAlignment="1">
      <alignment vertical="center"/>
    </xf>
    <xf numFmtId="43" fontId="4" fillId="2" borderId="0" xfId="1" applyFont="1" applyFill="1" applyAlignment="1">
      <alignment vertical="center"/>
    </xf>
    <xf numFmtId="43" fontId="8" fillId="0" borderId="0" xfId="1" applyFont="1" applyAlignment="1">
      <alignment vertical="center"/>
    </xf>
    <xf numFmtId="43" fontId="1" fillId="3" borderId="3" xfId="1" applyFont="1" applyFill="1" applyBorder="1" applyAlignment="1">
      <alignment vertical="center"/>
    </xf>
    <xf numFmtId="43" fontId="1" fillId="0" borderId="0" xfId="1" applyFont="1" applyAlignment="1">
      <alignment vertical="center"/>
    </xf>
    <xf numFmtId="43" fontId="6" fillId="0" borderId="0" xfId="1" applyFont="1" applyAlignment="1">
      <alignment vertical="center"/>
    </xf>
    <xf numFmtId="43" fontId="4" fillId="0" borderId="0" xfId="1" applyFont="1" applyAlignment="1">
      <alignment horizontal="left" vertical="center"/>
    </xf>
    <xf numFmtId="43" fontId="1" fillId="2" borderId="2" xfId="1" applyFont="1" applyFill="1" applyBorder="1" applyAlignment="1">
      <alignment vertical="center"/>
    </xf>
    <xf numFmtId="43" fontId="1" fillId="2" borderId="1" xfId="1" applyFont="1" applyFill="1" applyBorder="1" applyAlignment="1">
      <alignment vertical="center"/>
    </xf>
    <xf numFmtId="43" fontId="0" fillId="0" borderId="0" xfId="0" applyNumberFormat="1"/>
    <xf numFmtId="0" fontId="9" fillId="4" borderId="0" xfId="0" applyFont="1" applyFill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6"/>
  <sheetViews>
    <sheetView tabSelected="1" workbookViewId="0">
      <selection activeCell="F25" sqref="F25"/>
    </sheetView>
  </sheetViews>
  <sheetFormatPr defaultRowHeight="14.4" x14ac:dyDescent="0.3"/>
  <cols>
    <col min="1" max="1" width="72.33203125" customWidth="1"/>
    <col min="2" max="2" width="14.44140625" customWidth="1"/>
    <col min="3" max="3" width="13.88671875" bestFit="1" customWidth="1"/>
    <col min="6" max="6" width="9.109375" customWidth="1"/>
    <col min="7" max="7" width="8.5546875" customWidth="1"/>
    <col min="11" max="11" width="12.109375" customWidth="1"/>
    <col min="12" max="12" width="3" bestFit="1" customWidth="1"/>
    <col min="13" max="13" width="24.6640625" bestFit="1" customWidth="1"/>
    <col min="14" max="14" width="26.109375" bestFit="1" customWidth="1"/>
  </cols>
  <sheetData>
    <row r="1" spans="1:14" x14ac:dyDescent="0.3">
      <c r="M1" t="s">
        <v>26</v>
      </c>
      <c r="N1" s="12" t="s">
        <v>25</v>
      </c>
    </row>
    <row r="2" spans="1:14" ht="15" customHeight="1" x14ac:dyDescent="0.3">
      <c r="A2" s="25" t="s">
        <v>24</v>
      </c>
      <c r="B2" s="11" t="s">
        <v>23</v>
      </c>
      <c r="C2" s="11" t="s">
        <v>23</v>
      </c>
    </row>
    <row r="3" spans="1:14" ht="15" customHeight="1" x14ac:dyDescent="0.3">
      <c r="A3" s="26"/>
      <c r="B3" s="11" t="s">
        <v>22</v>
      </c>
      <c r="C3" s="11" t="s">
        <v>21</v>
      </c>
    </row>
    <row r="4" spans="1:14" x14ac:dyDescent="0.3">
      <c r="A4" s="10" t="s">
        <v>20</v>
      </c>
    </row>
    <row r="5" spans="1:14" x14ac:dyDescent="0.3">
      <c r="B5" s="9"/>
    </row>
    <row r="6" spans="1:14" x14ac:dyDescent="0.3">
      <c r="A6" s="5" t="s">
        <v>19</v>
      </c>
      <c r="B6" s="13">
        <v>45981227</v>
      </c>
      <c r="C6" s="14">
        <v>26673665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3">
      <c r="A7" s="5" t="s">
        <v>18</v>
      </c>
      <c r="B7" s="14"/>
      <c r="C7" s="14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3">
      <c r="A8" s="5" t="s">
        <v>17</v>
      </c>
      <c r="B8" s="14"/>
      <c r="C8" s="14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3">
      <c r="A9" s="5" t="s">
        <v>16</v>
      </c>
      <c r="B9" s="14"/>
      <c r="C9" s="14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3">
      <c r="A10" s="5" t="s">
        <v>15</v>
      </c>
      <c r="B10" s="14">
        <v>-8363341</v>
      </c>
      <c r="C10" s="14">
        <v>-1240237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3">
      <c r="A11" s="5" t="s">
        <v>14</v>
      </c>
      <c r="B11" s="15"/>
      <c r="C11" s="14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3">
      <c r="A12" s="5" t="s">
        <v>13</v>
      </c>
      <c r="B12" s="16">
        <f>SUM(B13:B14)</f>
        <v>-8249247</v>
      </c>
      <c r="C12" s="16">
        <f>SUM(C13:C14)</f>
        <v>-2783403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3">
      <c r="A13" s="8" t="s">
        <v>12</v>
      </c>
      <c r="B13" s="15">
        <v>-7109122</v>
      </c>
      <c r="C13" s="14">
        <v>-2385091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3">
      <c r="A14" s="8" t="s">
        <v>11</v>
      </c>
      <c r="B14" s="15">
        <v>-1140125</v>
      </c>
      <c r="C14" s="14">
        <v>-398312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3">
      <c r="A15" s="5" t="s">
        <v>10</v>
      </c>
      <c r="B15" s="17">
        <v>-5957830</v>
      </c>
      <c r="C15" s="14">
        <v>-611839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3">
      <c r="A16" s="5" t="s">
        <v>9</v>
      </c>
      <c r="B16" s="17">
        <v>-102353</v>
      </c>
      <c r="C16" s="14">
        <v>-3354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3">
      <c r="A17" s="6" t="s">
        <v>8</v>
      </c>
      <c r="B17" s="18">
        <f>SUM(B6:B12,B15:B16)</f>
        <v>23308456</v>
      </c>
      <c r="C17" s="18">
        <f>SUM(C6:C12,C15:C16)</f>
        <v>22034832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3">
      <c r="A18" s="3"/>
      <c r="B18" s="19"/>
      <c r="C18" s="19"/>
      <c r="M18" t="e">
        <f t="shared" ca="1" si="0"/>
        <v>#NAME?</v>
      </c>
      <c r="N18" t="e">
        <f t="shared" ca="1" si="1"/>
        <v>#NAME?</v>
      </c>
    </row>
    <row r="19" spans="1:14" x14ac:dyDescent="0.3">
      <c r="A19" s="7" t="s">
        <v>7</v>
      </c>
      <c r="B19" s="20"/>
      <c r="C19" s="14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3">
      <c r="A20" s="4" t="s">
        <v>6</v>
      </c>
      <c r="B20" s="15">
        <v>134</v>
      </c>
      <c r="C20" s="14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3">
      <c r="A21" s="5" t="s">
        <v>5</v>
      </c>
      <c r="B21" s="15">
        <v>4072060</v>
      </c>
      <c r="C21" s="14">
        <v>-1518652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3">
      <c r="A22" s="5" t="s">
        <v>4</v>
      </c>
      <c r="B22" s="15">
        <v>-1097766</v>
      </c>
      <c r="C22" s="14">
        <v>-326973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3">
      <c r="A23" s="3" t="s">
        <v>3</v>
      </c>
      <c r="B23" s="18">
        <f>SUM(B20:B22)</f>
        <v>2974428</v>
      </c>
      <c r="C23" s="18">
        <v>-1845549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3">
      <c r="A24" s="1"/>
      <c r="B24" s="21"/>
      <c r="C24" s="14"/>
      <c r="M24" t="e">
        <f t="shared" ca="1" si="0"/>
        <v>#NAME?</v>
      </c>
      <c r="N24" t="e">
        <f t="shared" ca="1" si="1"/>
        <v>#NAME?</v>
      </c>
    </row>
    <row r="25" spans="1:14" ht="15" thickBot="1" x14ac:dyDescent="0.35">
      <c r="A25" s="1" t="s">
        <v>2</v>
      </c>
      <c r="B25" s="22">
        <f>B23+B17</f>
        <v>26282884</v>
      </c>
      <c r="C25" s="22">
        <v>20189207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3">
      <c r="A26" s="2" t="s">
        <v>1</v>
      </c>
      <c r="B26" s="13"/>
      <c r="C26" s="14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" thickBot="1" x14ac:dyDescent="0.35">
      <c r="A27" s="1" t="s">
        <v>0</v>
      </c>
      <c r="B27" s="23">
        <f>B25+B26</f>
        <v>26282884</v>
      </c>
      <c r="C27" s="23">
        <f>C25+C26</f>
        <v>20189207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" thickTop="1" x14ac:dyDescent="0.3"/>
    <row r="31" spans="1:14" x14ac:dyDescent="0.3">
      <c r="B31" s="24"/>
      <c r="C31" s="24"/>
    </row>
    <row r="32" spans="1:14" x14ac:dyDescent="0.3">
      <c r="B32" s="24"/>
      <c r="C32" s="24"/>
    </row>
    <row r="34" spans="2:2" x14ac:dyDescent="0.3">
      <c r="B34" s="24"/>
    </row>
    <row r="35" spans="2:2" x14ac:dyDescent="0.3">
      <c r="B35" s="24"/>
    </row>
    <row r="36" spans="2:2" x14ac:dyDescent="0.3">
      <c r="B36" s="24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2024-07-24T08:15:32Z</dcterms:modified>
</cp:coreProperties>
</file>