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Gerta\Ankor Group\2024\QKB\"/>
    </mc:Choice>
  </mc:AlternateContent>
  <xr:revisionPtr revIDLastSave="0" documentId="13_ncr:1_{62554271-118D-4095-83AF-B25C753CE9DB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C27" i="1"/>
  <c r="C25" i="1"/>
  <c r="C23" i="1"/>
  <c r="C17" i="1"/>
  <c r="B12" i="1"/>
  <c r="C12" i="1"/>
  <c r="M6" i="1" l="1"/>
  <c r="N6" i="1"/>
  <c r="B17" i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<sst xmlns="http://schemas.openxmlformats.org/spreadsheetml/2006/main" count="28" uniqueCount="27">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</sst>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43" fontId="3" fillId="0" borderId="0" xfId="1" applyFont="1" applyAlignment="1">
      <alignment vertical="center"/>
    </xf>
    <xf numFmtId="43" fontId="0" fillId="0" borderId="0" xfId="1" applyFont="1"/>
    <xf numFmtId="43" fontId="4" fillId="0" borderId="0" xfId="1" applyFont="1" applyAlignment="1">
      <alignment vertical="center"/>
    </xf>
    <xf numFmtId="43" fontId="4" fillId="2" borderId="0" xfId="1" applyFont="1" applyFill="1" applyAlignment="1">
      <alignment vertical="center"/>
    </xf>
    <xf numFmtId="43" fontId="8" fillId="0" borderId="0" xfId="1" applyFont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43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6"/>
  <sheetViews>
    <sheetView tabSelected="1" view="pageBreakPreview" zoomScale="60" zoomScaleNormal="100" workbookViewId="0">
      <selection sqref="A1:C27"/>
    </sheetView>
  </sheetViews>
  <sheetFormatPr defaultRowHeight="15" x14ac:dyDescent="0.25"/>
  <cols>
    <col min="1" max="1" width="62.5703125" customWidth="1"/>
    <col min="2" max="2" width="17" customWidth="1"/>
    <col min="3" max="3" width="15.85546875" bestFit="1" customWidth="1"/>
    <col min="6" max="6" width="9.140625" customWidth="1"/>
    <col min="7" max="7" width="8.5703125" customWidth="1"/>
    <col min="11" max="11" width="12.140625" customWidth="1"/>
    <col min="12" max="12" width="3.5703125" bestFit="1" customWidth="1"/>
    <col min="13" max="13" width="24.85546875" bestFit="1" customWidth="1"/>
    <col min="14" max="14" width="26.28515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5" t="s">
        <v>24</v>
      </c>
      <c r="B2" s="11" t="s">
        <v>23</v>
      </c>
      <c r="C2" s="11" t="s">
        <v>23</v>
      </c>
    </row>
    <row r="3" spans="1:14" ht="15" customHeight="1" x14ac:dyDescent="0.25">
      <c r="A3" s="26"/>
      <c r="B3" s="11" t="s">
        <v>22</v>
      </c>
      <c r="C3" s="11" t="s">
        <v>21</v>
      </c>
    </row>
    <row r="4" spans="1:14" x14ac:dyDescent="0.25">
      <c r="A4" s="10" t="s">
        <v>20</v>
      </c>
    </row>
    <row r="5" spans="1:14" x14ac:dyDescent="0.25">
      <c r="B5" s="9"/>
    </row>
    <row r="6" spans="1:14" x14ac:dyDescent="0.25">
      <c r="A6" s="5" t="s">
        <v>19</v>
      </c>
      <c r="B6" s="13">
        <v>69855459</v>
      </c>
      <c r="C6" s="14">
        <v>45981227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4">
        <v>-27780435</v>
      </c>
      <c r="C10" s="14">
        <v>-8363341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5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6">
        <f>SUM(B13:B14)</f>
        <v>-12820720</v>
      </c>
      <c r="C12" s="16">
        <f>SUM(C13:C14)</f>
        <v>-8249247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5">
        <v>-11075688</v>
      </c>
      <c r="C13" s="14">
        <v>-7109122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5">
        <v>-1745032</v>
      </c>
      <c r="C14" s="14">
        <v>-1140125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17">
        <v>-351935</v>
      </c>
      <c r="C15" s="14">
        <v>-5957830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17">
        <v>-426315</v>
      </c>
      <c r="C16" s="14">
        <v>-102353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8">
        <f>SUM(B6:B12,B15:B16)</f>
        <v>28476054</v>
      </c>
      <c r="C17" s="18">
        <f>SUM(C6:C12,C15:C16)</f>
        <v>23308456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5">
        <v>335205</v>
      </c>
      <c r="C20" s="14">
        <v>134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5">
        <v>-1104023</v>
      </c>
      <c r="C21" s="14">
        <v>4072060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5">
        <v>-839059</v>
      </c>
      <c r="C22" s="14">
        <v>-1097766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8">
        <f>SUM(B20:B22)</f>
        <v>-1607877</v>
      </c>
      <c r="C23" s="18">
        <f>SUM(C20:C22)</f>
        <v>2974428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1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f>B23+B17</f>
        <v>26868177</v>
      </c>
      <c r="C25" s="22">
        <f>C23+C17</f>
        <v>26282884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3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3">
        <f>B25+B26</f>
        <v>26868177</v>
      </c>
      <c r="C27" s="23">
        <f>C25+C26</f>
        <v>26282884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  <row r="31" spans="1:14" x14ac:dyDescent="0.25">
      <c r="B31" s="24"/>
      <c r="C31" s="24"/>
    </row>
    <row r="32" spans="1:14" x14ac:dyDescent="0.25">
      <c r="B32" s="24"/>
      <c r="C32" s="24"/>
    </row>
    <row r="34" spans="2:2" x14ac:dyDescent="0.25">
      <c r="B34" s="24"/>
    </row>
    <row r="35" spans="2:2" x14ac:dyDescent="0.25">
      <c r="B35" s="24"/>
    </row>
    <row r="36" spans="2:2" x14ac:dyDescent="0.25">
      <c r="B36" s="24"/>
    </row>
  </sheetData>
  <mergeCells count="1">
    <mergeCell ref="A2:A3"/>
  </mergeCells>
  <pageMargins left="0.7" right="0.7" top="0.75" bottom="0.75" header="0.3" footer="0.3"/>
  <pageSetup paperSize="9" scale="91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Ervis Deda</cp:lastModifiedBy>
  <cp:lastPrinted>2025-07-23T11:12:52Z</cp:lastPrinted>
  <dcterms:created xsi:type="dcterms:W3CDTF">2018-06-20T15:30:23Z</dcterms:created>
  <dcterms:modified xsi:type="dcterms:W3CDTF">2025-07-23T11:12:53Z</dcterms:modified>
</cp:coreProperties>
</file>