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21\BILANCE TE PERFUNDUAR 2021\edmond dyrma\QKB\"/>
    </mc:Choice>
  </mc:AlternateContent>
  <xr:revisionPtr revIDLastSave="0" documentId="13_ncr:1_{23C0BA82-271B-4B19-94EB-0A6165AD03A6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B33" i="18"/>
  <c r="D27" i="18"/>
  <c r="B27" i="18"/>
  <c r="D23" i="18"/>
  <c r="D22" i="18"/>
  <c r="B23" i="18"/>
  <c r="B22" i="18"/>
  <c r="D20" i="18"/>
  <c r="D19" i="18"/>
  <c r="B20" i="18"/>
  <c r="B19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<sst xmlns="http://schemas.openxmlformats.org/spreadsheetml/2006/main" count="414" uniqueCount="271">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</sst>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/BILANCE%20PER%20TU%20DEKLARUAR%202021/BILANCE%20TE%20PERFUNDUAR%202021/edmond%20dyrma/BILANC%20EDMOND%20DYRM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shenime 1"/>
      <sheetName val="SHENIME 2"/>
    </sheetNames>
    <sheetDataSet>
      <sheetData sheetId="0"/>
      <sheetData sheetId="1"/>
      <sheetData sheetId="2"/>
      <sheetData sheetId="3">
        <row r="7">
          <cell r="D7">
            <v>3096090</v>
          </cell>
          <cell r="E7">
            <v>8261982</v>
          </cell>
        </row>
        <row r="12">
          <cell r="D12">
            <v>-1712346.216498483</v>
          </cell>
          <cell r="E12">
            <v>-5095202.6530557675</v>
          </cell>
        </row>
        <row r="13">
          <cell r="D13">
            <v>-713371</v>
          </cell>
          <cell r="E13">
            <v>-2408549</v>
          </cell>
        </row>
        <row r="15">
          <cell r="D15">
            <v>-360000</v>
          </cell>
          <cell r="E15">
            <v>-223363</v>
          </cell>
        </row>
        <row r="16">
          <cell r="D16">
            <v>-155160</v>
          </cell>
          <cell r="E16">
            <v>-37301</v>
          </cell>
        </row>
        <row r="19">
          <cell r="D19">
            <v>-20353.7</v>
          </cell>
          <cell r="E19">
            <v>-200000</v>
          </cell>
        </row>
        <row r="23">
          <cell r="D23">
            <v>10.43</v>
          </cell>
        </row>
        <row r="30">
          <cell r="D30">
            <v>0</v>
          </cell>
          <cell r="E30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F60" sqref="F60"/>
    </sheetView>
  </sheetViews>
  <sheetFormatPr defaultColWidth="9.08984375" defaultRowHeight="14"/>
  <cols>
    <col min="1" max="1" width="110.54296875" style="42" customWidth="1"/>
    <col min="2" max="2" width="15.63281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+[1]PASH!$D$7</f>
        <v>3096090</v>
      </c>
      <c r="C10" s="52"/>
      <c r="D10" s="64">
        <f>+[1]PASH!$E$7</f>
        <v>8261982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+[1]PASH!$D$12</f>
        <v>-1712346.216498483</v>
      </c>
      <c r="C19" s="52"/>
      <c r="D19" s="64">
        <f>+[1]PASH!$E$12</f>
        <v>-5095202.6530557675</v>
      </c>
      <c r="E19" s="51"/>
      <c r="F19" s="42"/>
    </row>
    <row r="20" spans="1:6">
      <c r="A20" s="63" t="s">
        <v>247</v>
      </c>
      <c r="B20" s="64">
        <f>+[1]PASH!$D$13</f>
        <v>-713371</v>
      </c>
      <c r="C20" s="52"/>
      <c r="D20" s="64">
        <f>+[1]PASH!$E$13</f>
        <v>-2408549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+[1]PASH!$D$15</f>
        <v>-360000</v>
      </c>
      <c r="C22" s="52"/>
      <c r="D22" s="64">
        <f>+[1]PASH!$E$15</f>
        <v>-223363</v>
      </c>
      <c r="E22" s="51"/>
      <c r="F22" s="42"/>
    </row>
    <row r="23" spans="1:6">
      <c r="A23" s="63" t="s">
        <v>249</v>
      </c>
      <c r="B23" s="64">
        <f>+[1]PASH!$D$16</f>
        <v>-155160</v>
      </c>
      <c r="C23" s="52"/>
      <c r="D23" s="64">
        <f>+[1]PASH!$E$16</f>
        <v>-37301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+[1]PASH!$D$19</f>
        <v>-20353.7</v>
      </c>
      <c r="C27" s="52"/>
      <c r="D27" s="64">
        <f>+[1]PASH!$E$19</f>
        <v>-200000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f>+[1]PASH!$D$23</f>
        <v>10.43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134869.51350151701</v>
      </c>
      <c r="C42" s="55"/>
      <c r="D42" s="54">
        <f>SUM(D9:D41)</f>
        <v>297566.34694423247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+[1]PASH!$D$30</f>
        <v>0</v>
      </c>
      <c r="C44" s="52"/>
      <c r="D44" s="64">
        <f>+[1]PASH!$E$30</f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134869.51350151701</v>
      </c>
      <c r="C47" s="58"/>
      <c r="D47" s="67">
        <f>SUM(D42:D46)</f>
        <v>297566.34694423247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134869.51350151701</v>
      </c>
      <c r="C57" s="77"/>
      <c r="D57" s="76">
        <f>D47+D55</f>
        <v>297566.34694423247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4B961D-60FA-4B6D-B1E8-33603AF4A3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13A519-8AD3-4AD7-936C-6326A2008B2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C3D83A-9FE7-4850-866A-F78CE3B312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2022-07-11T13:01:17Z</dcterms:modified>
</cp:coreProperties>
</file>