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 l="1"/>
  <c r="B27" i="18" l="1"/>
  <c r="B42" i="18" s="1"/>
  <c r="D55" i="18" l="1"/>
  <c r="B55" i="18"/>
  <c r="D47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<sst xmlns="http://schemas.openxmlformats.org/spreadsheetml/2006/main" count="414" uniqueCount="271">
  <si>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</si>
  <si>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</si>
  <si>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</si>
  <si>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</si>
  <si>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</si>
  <si>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</si>
  <si>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</si>
  <si>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</si>
  <si>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</si>
  <si>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</si>
  <si>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</si>
  <si>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</si>
  <si>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</si>
  <si>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</si>
  <si>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</si>
  <si>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</si>
  <si>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</si>
  <si>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</si>
  <si>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</si>
  <si>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</si>
  <si>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</si>
  <si>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</si>
  <si>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</si>
  <si>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</si>
  <si>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</si>
  <si>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</si>
  <si>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</si>
  <si>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</si>
  <si>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</si>
  <si>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</si>
  <si>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</si>
  <si>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</si>
  <si>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</si>
  <si>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</si>
  <si>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</si>
  <si>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</si>
  <si>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</si>
  <si>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</si>
  <si>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</si>
  <si>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</si>
  <si>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</si>
  <si>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</si>
  <si>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</si>
  <si>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</si>
  <si>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</si>
  <si>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</si>
  <si>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</si>
  <si>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</si>
  <si>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</si>
  <si>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</si>
  <si>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</si>
  <si>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</si>
  <si>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</si>
  <si>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</si>
  <si>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</si>
  <si>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</si>
  <si>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</si>
  <si>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</si>
  <si>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</si>
  <si>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</si>
  <si>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</si>
  <si>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</si>
  <si>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</si>
  <si>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</si>
  <si>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</si>
  <si>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</si>
  <si>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</si>
  <si>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</si>
  <si>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</si>
  <si>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</si>
  <si>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</si>
  <si>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</si>
  <si>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</si>
  <si>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</si>
  <si>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</si>
  <si>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</si>
  <si>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</si>
  <si>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</si>
  <si>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</si>
  <si>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</si>
  <si>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</si>
  <si>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</si>
  <si>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</si>
  <si>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</si>
  <si>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</si>
  <si>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</si>
  <si>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</si>
  <si>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</si>
  <si>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</si>
  <si>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</si>
  <si>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</si>
  <si>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</si>
  <si>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</si>
  <si>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</si>
  <si>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</si>
  <si>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</si>
  <si>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</si>
  <si>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</si>
  <si>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</si>
  <si>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</si>
  <si>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</si>
  <si>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</si>
  <si>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</si>
  <si>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</si>
  <si>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</si>
  <si>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</si>
  <si>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</si>
  <si>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</si>
  <si>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</si>
  <si>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</si>
  <si>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</si>
  <si>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</si>
  <si>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</si>
  <si>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</si>
  <si>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</si>
  <si>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</si>
  <si>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</si>
  <si>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</si>
  <si>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</si>
  <si>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</si>
  <si>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</si>
  <si>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</si>
  <si>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</si>
  <si>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</si>
  <si>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</si>
  <si>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</si>
  <si>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</si>
  <si>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</si>
  <si>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</si>
  <si>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</si>
  <si>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</si>
  <si>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</si>
  <si>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</si>
  <si>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</si>
  <si>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</si>
  <si>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</si>
  <si>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</si>
  <si>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</si>
  <si>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</si>
  <si>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</si>
  <si>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</si>
  <si>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</si>
  <si>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</si>
  <si>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</si>
  <si>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</si>
  <si>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</si>
  <si>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</si>
  <si>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</si>
  <si>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</si>
  <si>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</si>
  <si>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</si>
  <si>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</si>
  <si>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</si>
  <si>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</si>
  <si>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</si>
  <si>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</si>
  <si>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</si>
  <si>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</si>
  <si>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</si>
  <si>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</si>
  <si>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</si>
  <si>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</si>
  <si>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</si>
  <si>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</si>
  <si>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</si>
  <si>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</si>
  <si>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</si>
  <si>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</si>
  <si>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</si>
  <si>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</si>
  <si>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</si>
  <si>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</si>
  <si>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</si>
  <si>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</si>
  <si>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</si>
  <si>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</si>
  <si>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</si>
  <si>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</si>
  <si>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</si>
  <si>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</si>
  <si>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</si>
  <si>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</si>
  <si>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</si>
  <si>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</si>
  <si>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</si>
  <si>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</si>
  <si>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</si>
  <si>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</si>
  <si>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</si>
  <si>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</si>
  <si>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</si>
  <si>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</si>
  <si>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</si>
  <si>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</si>
  <si>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</si>
  <si>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</si>
  <si>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</si>
  <si>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</si>
  <si>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</si>
  <si>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</si>
  <si>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</si>
  <si>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</si>
  <si>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</si>
  <si>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</si>
  <si>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</si>
  <si>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</si>
  <si>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</si>
  <si>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</si>
  <si>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</si>
  <si>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</si>
  <si>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</si>
  <si>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</si>
  <si>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</si>
  <si>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</si>
  <si>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</si>
  <si>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</si>
  <si>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</si>
  <si>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</si>
  <si>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</si>
  <si>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</si>
  <si>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</si>
  <si>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</si>
  <si>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</si>
  <si>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</si>
  <si>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</si>
  <si>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</si>
  <si>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</si>
  <si>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</si>
  <si>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</si>
  <si>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</si>
  <si>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</si>
  <si>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</si>
  <si>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</si>
  <si>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</si>
  <si>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</si>
  <si>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</si>
  <si>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</si>
  <si>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</si>
  <si>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</si>
  <si>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</si>
  <si>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</si>
  <si>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</si>
  <si>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</si>
  <si>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</si>
  <si>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</si>
  <si>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</si>
  <si>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</si>
  <si>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</si>
  <si>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</si>
  <si>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</si>
  <si>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</si>
  <si>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</si>
  <si>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</si>
  <si>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</si>
  <si>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</si>
  <si>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</si>
  <si>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</si>
  <si>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</si>
  <si>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</si>
  <si>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</si>
  <si>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</si>
  <si>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</si>
  <si>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</si>
  <si>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</si>
  <si>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</si>
  <si>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</si>
  <si>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</si>
  <si>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</si>
  <si>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Salonni Shpk</t>
  </si>
  <si>
    <t>NIPT L61904045T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</si>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</sst>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61" borderId="0" xfId="215" applyNumberFormat="1" applyFont="1" applyFill="1" applyBorder="1" applyAlignment="1" applyProtection="1">
      <alignment horizontal="right" wrapText="1"/>
    </xf>
    <xf numFmtId="0" fontId="188" fillId="0" borderId="0" xfId="0" applyFont="1" applyAlignment="1">
      <alignment horizontal="center" vertical="center"/>
    </xf>
    <xf numFmtId="0" fontId="188" fillId="0" borderId="0" xfId="0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2" zoomScaleNormal="100" workbookViewId="0">
      <selection activeCell="G40" sqref="G4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267</v>
      </c>
    </row>
    <row r="2" spans="1:6">
      <c r="A2" s="48" t="s">
        <v>268</v>
      </c>
    </row>
    <row r="3" spans="1:6">
      <c r="A3" s="48" t="s">
        <v>269</v>
      </c>
    </row>
    <row r="4" spans="1:6">
      <c r="A4" s="48" t="s">
        <v>270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3">
        <v>2018</v>
      </c>
      <c r="C8" s="84"/>
      <c r="D8" s="83">
        <v>2017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>
        <v>52915610</v>
      </c>
      <c r="C10" s="50"/>
      <c r="D10" s="62">
        <v>28122080</v>
      </c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>
        <v>152312</v>
      </c>
      <c r="C14" s="50"/>
      <c r="D14" s="62"/>
      <c r="E14" s="49"/>
      <c r="F14" s="80" t="s">
        <v>265</v>
      </c>
    </row>
    <row r="15" spans="1:6">
      <c r="A15" s="44" t="s">
        <v>216</v>
      </c>
      <c r="B15" s="62">
        <v>1983058</v>
      </c>
      <c r="C15" s="50"/>
      <c r="D15" s="62"/>
      <c r="E15" s="49"/>
      <c r="F15" s="42"/>
    </row>
    <row r="16" spans="1:6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-28614279</v>
      </c>
      <c r="C19" s="50"/>
      <c r="D19" s="62">
        <v>-6747873</v>
      </c>
      <c r="E19" s="49"/>
      <c r="F19" s="42"/>
    </row>
    <row r="20" spans="1:6">
      <c r="A20" s="61" t="s">
        <v>243</v>
      </c>
      <c r="B20" s="62">
        <v>-9677360</v>
      </c>
      <c r="C20" s="50"/>
      <c r="D20" s="62">
        <v>-9179854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244</v>
      </c>
      <c r="B22" s="62">
        <v>-8919414</v>
      </c>
      <c r="C22" s="50"/>
      <c r="D22" s="62">
        <v>-6553129</v>
      </c>
      <c r="E22" s="49"/>
      <c r="F22" s="42"/>
    </row>
    <row r="23" spans="1:6">
      <c r="A23" s="61" t="s">
        <v>245</v>
      </c>
      <c r="B23" s="62">
        <v>-1489544</v>
      </c>
      <c r="C23" s="50"/>
      <c r="D23" s="62">
        <v>-1094373</v>
      </c>
      <c r="E23" s="49"/>
      <c r="F23" s="42"/>
    </row>
    <row r="24" spans="1:6">
      <c r="A24" s="61" t="s">
        <v>247</v>
      </c>
      <c r="B24" s="62"/>
      <c r="C24" s="50"/>
      <c r="D24" s="62"/>
      <c r="E24" s="49"/>
      <c r="F24" s="42"/>
    </row>
    <row r="25" spans="1:6">
      <c r="A25" s="44" t="s">
        <v>220</v>
      </c>
      <c r="B25" s="62"/>
      <c r="C25" s="50"/>
      <c r="D25" s="62"/>
      <c r="E25" s="49"/>
      <c r="F25" s="42"/>
    </row>
    <row r="26" spans="1:6">
      <c r="A26" s="44" t="s">
        <v>235</v>
      </c>
      <c r="B26" s="62">
        <v>-4576965</v>
      </c>
      <c r="C26" s="50"/>
      <c r="D26" s="62">
        <v>-4211388</v>
      </c>
      <c r="E26" s="49"/>
      <c r="F26" s="42"/>
    </row>
    <row r="27" spans="1:6">
      <c r="A27" s="44" t="s">
        <v>221</v>
      </c>
      <c r="B27" s="62">
        <f>-30084-1455847</f>
        <v>-1485931</v>
      </c>
      <c r="C27" s="50"/>
      <c r="D27" s="82">
        <v>-16221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248</v>
      </c>
      <c r="B29" s="62"/>
      <c r="C29" s="50"/>
      <c r="D29" s="62"/>
      <c r="E29" s="49"/>
      <c r="F29" s="42"/>
    </row>
    <row r="30" spans="1:6" ht="15" customHeight="1">
      <c r="A30" s="61" t="s">
        <v>246</v>
      </c>
      <c r="B30" s="62"/>
      <c r="C30" s="50"/>
      <c r="D30" s="62"/>
      <c r="E30" s="49"/>
      <c r="F30" s="42"/>
    </row>
    <row r="31" spans="1:6" ht="15" customHeight="1">
      <c r="A31" s="61" t="s">
        <v>255</v>
      </c>
      <c r="B31" s="62"/>
      <c r="C31" s="50"/>
      <c r="D31" s="62"/>
      <c r="E31" s="49"/>
      <c r="F31" s="42"/>
    </row>
    <row r="32" spans="1:6" ht="15" customHeight="1">
      <c r="A32" s="61" t="s">
        <v>249</v>
      </c>
      <c r="B32" s="62"/>
      <c r="C32" s="50"/>
      <c r="D32" s="62"/>
      <c r="E32" s="49"/>
      <c r="F32" s="42"/>
    </row>
    <row r="33" spans="1:6" ht="15" customHeight="1">
      <c r="A33" s="61" t="s">
        <v>254</v>
      </c>
      <c r="B33" s="62"/>
      <c r="C33" s="50"/>
      <c r="D33" s="62"/>
      <c r="E33" s="49"/>
      <c r="F33" s="42"/>
    </row>
    <row r="34" spans="1:6" ht="15" customHeight="1">
      <c r="A34" s="61" t="s">
        <v>250</v>
      </c>
      <c r="B34" s="62"/>
      <c r="C34" s="50"/>
      <c r="D34" s="62"/>
      <c r="E34" s="49"/>
      <c r="F34" s="42"/>
    </row>
    <row r="35" spans="1:6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/>
      <c r="C37" s="50"/>
      <c r="D37" s="62"/>
      <c r="E37" s="49"/>
      <c r="F37" s="42"/>
    </row>
    <row r="38" spans="1:6">
      <c r="A38" s="61" t="s">
        <v>253</v>
      </c>
      <c r="B38" s="62">
        <v>1821831</v>
      </c>
      <c r="C38" s="50"/>
      <c r="D38" s="62">
        <v>-74595</v>
      </c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2109318</v>
      </c>
      <c r="C42" s="53"/>
      <c r="D42" s="52">
        <f>SUM(D9:D41)</f>
        <v>244647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-320910</v>
      </c>
      <c r="C44" s="50"/>
      <c r="D44" s="62">
        <v>-176191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1788408</v>
      </c>
      <c r="C47" s="56"/>
      <c r="D47" s="65">
        <f>SUM(D42:D46)</f>
        <v>68456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1788408</v>
      </c>
      <c r="C57" s="75"/>
      <c r="D57" s="74">
        <f>D47+D55</f>
        <v>68456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2019-07-24T06:41:22Z</dcterms:modified>
</cp:coreProperties>
</file>