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23040" windowHeight="8730" tabRatio="705"/>
  </bookViews>
  <sheets>
    <sheet name="PASH-sipas natyres" sheetId="8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8" l="1"/>
  <c r="B17" i="8" l="1"/>
  <c r="C23" i="8" l="1"/>
  <c r="B23" i="8"/>
  <c r="C12" i="8"/>
  <c r="C17" i="8" s="1"/>
  <c r="C25" i="8" l="1"/>
  <c r="B25" i="8"/>
  <c r="C27" i="8" l="1"/>
  <c r="B27" i="8"/>
</calcChain>
</file>

<file path=xl/sharedStrings.xml><?xml version="1.0" encoding="utf-8"?>
<sst xmlns="http://schemas.openxmlformats.org/spreadsheetml/2006/main" count="25" uniqueCount="24">
  <si>
    <t>Periudha</t>
  </si>
  <si>
    <t>Shuma</t>
  </si>
  <si>
    <t>Shpenzime te tjera</t>
  </si>
  <si>
    <t>Fitimi/(humbja) para tatimit</t>
  </si>
  <si>
    <t>PASQYRA E TE ARDHURAVE DHE SHPENZIMEVE</t>
  </si>
  <si>
    <t>Pagat</t>
  </si>
  <si>
    <t>(sipas natyres) - e detyrueshme</t>
  </si>
  <si>
    <t>Shitjet neto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</si>
  <si>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</si>
  <si>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</si>
  <si>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</si>
  <si>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</si>
  <si>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>Shpenzimet e sigurimeve shoqerore dhe shendetsore</t>
  </si>
  <si>
    <t xml:space="preserve">Amortizimi </t>
  </si>
  <si>
    <t>Fitimi/(humbja) nga veprimtarite e shfrytezimit</t>
  </si>
  <si>
    <t>Te ardhura e shpenzime financiare</t>
  </si>
  <si>
    <t>Te ardhurat/(shpenzimet) nga interesi</t>
  </si>
  <si>
    <t>Fitime/(humbje) nga kurset e kembimit</t>
  </si>
  <si>
    <t>Te tjera te ardhura/(shpenzime) financiare</t>
  </si>
  <si>
    <t>Shpenzimet e tatimit mbi fitimin</t>
  </si>
  <si>
    <t>Fitimi/(humbja) neto e periudhes financiare</t>
  </si>
  <si>
    <t>Te ardhura te tjera nga shitja e aktiveve afatgjate</t>
  </si>
  <si>
    <t>Ndryshimet ne inventarin e produkteve te gatshme dhe punes ne proces (vlera kontabel e aktiveve afatgjate te shitura)</t>
  </si>
  <si>
    <t>SALONNI SHPK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</si>
</sst>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_);_(* \(#,##0\);_(* &quot;-&quot;??_);_(@_)"/>
    <numFmt numFmtId="165" formatCode="_ * #,##0.00_)_€_ ;_ * \(#,##0.00\)_€_ ;_ * &quot;-&quot;??_)_€_ ;_ @_ "/>
  </numFmts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  <charset val="238"/>
    </font>
    <font>
      <sz val="10"/>
      <name val="Arial"/>
      <family val="2"/>
    </font>
    <font>
      <sz val="16"/>
      <color rgb="FFFF0000"/>
      <name val="Calibri"/>
      <family val="2"/>
      <charset val="238"/>
      <scheme val="minor"/>
    </font>
    <font>
      <sz val="10"/>
      <name val="Tahoma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9" fillId="0" borderId="0"/>
    <xf numFmtId="43" fontId="10" fillId="0" borderId="0" applyFont="0" applyFill="0" applyBorder="0" applyAlignment="0" applyProtection="0"/>
    <xf numFmtId="0" fontId="10" fillId="0" borderId="0"/>
    <xf numFmtId="165" fontId="10" fillId="0" borderId="0" applyFont="0" applyFill="0" applyBorder="0" applyAlignment="0" applyProtection="0"/>
  </cellStyleXfs>
  <cellXfs count="30">
    <xf numFmtId="0" fontId="0" fillId="0" borderId="0" xfId="0"/>
    <xf numFmtId="3" fontId="2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0" fillId="0" borderId="0" xfId="0" applyBorder="1"/>
    <xf numFmtId="0" fontId="6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1" fillId="0" borderId="0" xfId="0" applyFont="1"/>
    <xf numFmtId="3" fontId="2" fillId="2" borderId="1" xfId="0" applyNumberFormat="1" applyFont="1" applyFill="1" applyBorder="1" applyAlignment="1">
      <alignment vertical="center"/>
    </xf>
    <xf numFmtId="3" fontId="2" fillId="3" borderId="3" xfId="0" applyNumberFormat="1" applyFont="1" applyFill="1" applyBorder="1" applyAlignment="1">
      <alignment vertical="center"/>
    </xf>
    <xf numFmtId="3" fontId="2" fillId="3" borderId="2" xfId="0" applyNumberFormat="1" applyFont="1" applyFill="1" applyBorder="1" applyAlignment="1">
      <alignment vertical="center"/>
    </xf>
    <xf numFmtId="3" fontId="3" fillId="0" borderId="0" xfId="0" applyNumberFormat="1" applyFont="1" applyBorder="1" applyAlignment="1">
      <alignment horizontal="center" vertical="center"/>
    </xf>
    <xf numFmtId="49" fontId="3" fillId="0" borderId="0" xfId="0" applyNumberFormat="1" applyFont="1" applyBorder="1" applyAlignment="1">
      <alignment horizontal="center" vertical="center"/>
    </xf>
    <xf numFmtId="3" fontId="0" fillId="0" borderId="0" xfId="0" applyNumberFormat="1" applyBorder="1"/>
    <xf numFmtId="3" fontId="7" fillId="0" borderId="0" xfId="0" applyNumberFormat="1" applyFont="1" applyBorder="1" applyAlignment="1">
      <alignment vertical="center"/>
    </xf>
    <xf numFmtId="0" fontId="7" fillId="0" borderId="0" xfId="0" applyFont="1" applyBorder="1" applyAlignment="1">
      <alignment horizontal="left" vertical="center"/>
    </xf>
    <xf numFmtId="3" fontId="6" fillId="3" borderId="0" xfId="0" applyNumberFormat="1" applyFont="1" applyFill="1" applyBorder="1" applyAlignment="1">
      <alignment vertical="center"/>
    </xf>
    <xf numFmtId="0" fontId="7" fillId="0" borderId="0" xfId="0" applyFont="1" applyBorder="1" applyAlignment="1">
      <alignment horizontal="left" vertical="center" indent="3"/>
    </xf>
    <xf numFmtId="0" fontId="11" fillId="0" borderId="0" xfId="0" applyFont="1" applyBorder="1" applyAlignment="1">
      <alignment vertical="center"/>
    </xf>
    <xf numFmtId="3" fontId="11" fillId="0" borderId="0" xfId="0" applyNumberFormat="1" applyFont="1" applyBorder="1" applyAlignment="1">
      <alignment vertical="center"/>
    </xf>
    <xf numFmtId="0" fontId="6" fillId="0" borderId="0" xfId="0" applyFont="1" applyBorder="1" applyAlignment="1">
      <alignment vertical="center"/>
    </xf>
    <xf numFmtId="43" fontId="0" fillId="0" borderId="0" xfId="2" applyFont="1"/>
    <xf numFmtId="3" fontId="6" fillId="0" borderId="0" xfId="0" applyNumberFormat="1" applyFont="1" applyBorder="1" applyAlignment="1">
      <alignment horizontal="left" vertical="center"/>
    </xf>
    <xf numFmtId="49" fontId="0" fillId="0" borderId="0" xfId="2" applyNumberFormat="1" applyFont="1"/>
    <xf numFmtId="164" fontId="0" fillId="0" borderId="0" xfId="2" applyNumberFormat="1" applyFont="1" applyBorder="1"/>
    <xf numFmtId="0" fontId="7" fillId="0" borderId="0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/>
    </xf>
    <xf numFmtId="0" fontId="0" fillId="0" borderId="0" xfId="0" applyAlignment="1">
      <alignment horizontal="left"/>
    </xf>
  </cellXfs>
  <cellStyles count="5">
    <cellStyle name="Comma" xfId="2" builtinId="3"/>
    <cellStyle name="Comma 482 2" xfId="4"/>
    <cellStyle name="Normal" xfId="0" builtinId="0"/>
    <cellStyle name="Normal 21 2" xfId="3"/>
    <cellStyle name="Normal 3" xfId="1"/>
  </cellStyles>
  <dxfs count="0"/>
  <tableStyles count="0" defaultTableStyle="TableStyleMedium2" defaultPivotStyle="PivotStyleLight16"/>
  <colors>
    <mruColors>
      <color rgb="FFAB73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E30"/>
  <sheetViews>
    <sheetView tabSelected="1" workbookViewId="0">
      <selection activeCell="C27" sqref="C27"/>
    </sheetView>
  </sheetViews>
  <sheetFormatPr defaultRowHeight="15" x14ac:dyDescent="0.25"/>
  <cols>
    <col min="1" max="1" width="61" customWidth="1"/>
    <col min="2" max="2" width="22.28515625" customWidth="1"/>
    <col min="3" max="3" width="15.28515625" customWidth="1"/>
    <col min="4" max="4" width="10.5703125" style="23" bestFit="1" customWidth="1"/>
    <col min="5" max="5" width="9.140625" style="23" bestFit="1" customWidth="1"/>
  </cols>
  <sheetData>
    <row r="1" spans="1:5" x14ac:dyDescent="0.25">
      <c r="A1" s="9" t="s">
        <v>23</v>
      </c>
    </row>
    <row r="2" spans="1:5" ht="15" customHeight="1" x14ac:dyDescent="0.25">
      <c r="A2" s="28" t="s">
        <v>4</v>
      </c>
      <c r="B2" s="13" t="s">
        <v>0</v>
      </c>
      <c r="C2" s="13" t="s">
        <v>0</v>
      </c>
    </row>
    <row r="3" spans="1:5" ht="15" customHeight="1" x14ac:dyDescent="0.25">
      <c r="A3" s="29"/>
      <c r="B3" s="14">
        <v>2023</v>
      </c>
      <c r="C3" s="14">
        <v>2022</v>
      </c>
    </row>
    <row r="4" spans="1:5" x14ac:dyDescent="0.25">
      <c r="A4" s="2" t="s">
        <v>6</v>
      </c>
      <c r="B4" s="5"/>
      <c r="C4" s="5"/>
    </row>
    <row r="5" spans="1:5" x14ac:dyDescent="0.25">
      <c r="B5" s="7"/>
      <c r="C5" s="5"/>
    </row>
    <row r="6" spans="1:5" x14ac:dyDescent="0.25">
      <c r="A6" s="17" t="s">
        <v>7</v>
      </c>
      <c r="B6" s="16">
        <v>46201203</v>
      </c>
      <c r="C6" s="16">
        <v>62639781</v>
      </c>
      <c r="D6" s="25"/>
      <c r="E6" s="25"/>
    </row>
    <row r="7" spans="1:5" x14ac:dyDescent="0.25">
      <c r="A7" s="17" t="s">
        <v>21</v>
      </c>
      <c r="B7" s="16">
        <v>22750000</v>
      </c>
      <c r="C7" s="16"/>
    </row>
    <row r="8" spans="1:5" ht="25.5" x14ac:dyDescent="0.25">
      <c r="A8" s="27" t="s">
        <v>22</v>
      </c>
      <c r="B8" s="16">
        <v>-20916667</v>
      </c>
      <c r="C8" s="16"/>
    </row>
    <row r="9" spans="1:5" x14ac:dyDescent="0.25">
      <c r="A9" s="17" t="s">
        <v>8</v>
      </c>
      <c r="B9" s="16"/>
      <c r="C9" s="16"/>
    </row>
    <row r="10" spans="1:5" x14ac:dyDescent="0.25">
      <c r="A10" s="17" t="s">
        <v>9</v>
      </c>
      <c r="B10" s="16">
        <v>-21577936</v>
      </c>
      <c r="C10" s="16">
        <v>-25324048</v>
      </c>
    </row>
    <row r="11" spans="1:5" x14ac:dyDescent="0.25">
      <c r="A11" s="17" t="s">
        <v>10</v>
      </c>
      <c r="B11" s="16">
        <v>-22714558</v>
      </c>
      <c r="C11" s="16">
        <v>-8475758</v>
      </c>
    </row>
    <row r="12" spans="1:5" x14ac:dyDescent="0.25">
      <c r="A12" s="17" t="s">
        <v>11</v>
      </c>
      <c r="B12" s="18">
        <f>SUM(B13:B14)</f>
        <v>-20301251</v>
      </c>
      <c r="C12" s="18">
        <f>SUM(C13:C14)</f>
        <v>-21636099</v>
      </c>
    </row>
    <row r="13" spans="1:5" x14ac:dyDescent="0.25">
      <c r="A13" s="19" t="s">
        <v>5</v>
      </c>
      <c r="B13" s="16">
        <v>-17396110</v>
      </c>
      <c r="C13" s="16">
        <v>-18538680</v>
      </c>
    </row>
    <row r="14" spans="1:5" x14ac:dyDescent="0.25">
      <c r="A14" s="19" t="s">
        <v>12</v>
      </c>
      <c r="B14" s="16">
        <v>-2905141</v>
      </c>
      <c r="C14" s="16">
        <v>-3097419</v>
      </c>
    </row>
    <row r="15" spans="1:5" x14ac:dyDescent="0.25">
      <c r="A15" s="17" t="s">
        <v>13</v>
      </c>
      <c r="B15" s="16">
        <v>-336349</v>
      </c>
      <c r="C15" s="16">
        <v>-4160163</v>
      </c>
    </row>
    <row r="16" spans="1:5" x14ac:dyDescent="0.25">
      <c r="A16" s="17" t="s">
        <v>2</v>
      </c>
      <c r="B16" s="16">
        <v>-1222953</v>
      </c>
      <c r="C16" s="16">
        <v>-989955</v>
      </c>
    </row>
    <row r="17" spans="1:3" x14ac:dyDescent="0.25">
      <c r="A17" s="20" t="s">
        <v>14</v>
      </c>
      <c r="B17" s="10">
        <f>SUM(B6:B12,B15:B16)</f>
        <v>-18118511</v>
      </c>
      <c r="C17" s="10">
        <f>SUM(C6:C12,C15:C16)</f>
        <v>2053758</v>
      </c>
    </row>
    <row r="18" spans="1:3" x14ac:dyDescent="0.25">
      <c r="A18" s="4"/>
      <c r="B18" s="1"/>
      <c r="C18" s="1"/>
    </row>
    <row r="19" spans="1:3" x14ac:dyDescent="0.25">
      <c r="A19" s="3" t="s">
        <v>15</v>
      </c>
      <c r="B19" s="21"/>
      <c r="C19" s="15"/>
    </row>
    <row r="20" spans="1:3" x14ac:dyDescent="0.25">
      <c r="A20" s="22" t="s">
        <v>16</v>
      </c>
      <c r="B20" s="16">
        <v>-669823</v>
      </c>
      <c r="C20" s="16">
        <v>-594770</v>
      </c>
    </row>
    <row r="21" spans="1:3" x14ac:dyDescent="0.25">
      <c r="A21" s="17" t="s">
        <v>17</v>
      </c>
      <c r="B21" s="16">
        <v>66282</v>
      </c>
      <c r="C21" s="16"/>
    </row>
    <row r="22" spans="1:3" x14ac:dyDescent="0.25">
      <c r="A22" s="17" t="s">
        <v>18</v>
      </c>
      <c r="B22" s="16">
        <v>-78429</v>
      </c>
      <c r="C22" s="16"/>
    </row>
    <row r="23" spans="1:3" x14ac:dyDescent="0.25">
      <c r="A23" s="4" t="s">
        <v>1</v>
      </c>
      <c r="B23" s="10">
        <f>SUM(B20:B22)</f>
        <v>-681970</v>
      </c>
      <c r="C23" s="10">
        <f>SUM(C20:C22)</f>
        <v>-594770</v>
      </c>
    </row>
    <row r="24" spans="1:3" x14ac:dyDescent="0.25">
      <c r="A24" s="8"/>
      <c r="B24" s="24"/>
      <c r="C24" s="15"/>
    </row>
    <row r="25" spans="1:3" ht="15.75" thickBot="1" x14ac:dyDescent="0.3">
      <c r="A25" s="8" t="s">
        <v>3</v>
      </c>
      <c r="B25" s="11">
        <f>SUM(B6:B12)+B15+B16+B23</f>
        <v>-18800481</v>
      </c>
      <c r="C25" s="11">
        <f>SUM(C6:C12)+C15+C16+C23</f>
        <v>1458988</v>
      </c>
    </row>
    <row r="26" spans="1:3" x14ac:dyDescent="0.25">
      <c r="A26" s="6" t="s">
        <v>19</v>
      </c>
      <c r="B26" s="16"/>
      <c r="C26" s="15">
        <v>-218848</v>
      </c>
    </row>
    <row r="27" spans="1:3" ht="15.75" thickBot="1" x14ac:dyDescent="0.3">
      <c r="A27" s="8" t="s">
        <v>20</v>
      </c>
      <c r="B27" s="12">
        <f>B25+B26</f>
        <v>-18800481</v>
      </c>
      <c r="C27" s="12">
        <f>C25+C26</f>
        <v>1240140</v>
      </c>
    </row>
    <row r="28" spans="1:3" ht="15.75" thickTop="1" x14ac:dyDescent="0.25">
      <c r="A28" s="5"/>
      <c r="B28" s="5"/>
      <c r="C28" s="5"/>
    </row>
    <row r="29" spans="1:3" x14ac:dyDescent="0.25">
      <c r="A29" s="5"/>
      <c r="B29" s="5"/>
      <c r="C29" s="5"/>
    </row>
    <row r="30" spans="1:3" x14ac:dyDescent="0.25">
      <c r="A30" s="5"/>
      <c r="B30" s="26"/>
      <c r="C30" s="5"/>
    </row>
  </sheetData>
  <mergeCells count="1">
    <mergeCell ref="A2:A3"/>
  </mergeCells>
  <pageMargins left="0.7" right="0.7" top="0.75" bottom="0.75" header="0.3" footer="0.3"/>
  <pageSetup paperSize="9" scale="88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>Grizli777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ehaxhi</dc:creator>
  <cp:lastModifiedBy>User</cp:lastModifiedBy>
  <cp:lastPrinted>2024-04-02T17:34:02Z</cp:lastPrinted>
  <dcterms:created xsi:type="dcterms:W3CDTF">2016-08-04T12:40:37Z</dcterms:created>
  <dcterms:modified xsi:type="dcterms:W3CDTF">2024-07-22T08:58:21Z</dcterms:modified>
</cp:coreProperties>
</file>