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5 - ZANI 2019\4 - Bilancet\Ornela\A. SHEFI per te pare\Sergio 01 -19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18" l="1"/>
  <c r="D27" i="18"/>
  <c r="B27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<sst xmlns="http://schemas.openxmlformats.org/spreadsheetml/2006/main" count="411" uniqueCount="269">
  <si>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</si>
  <si>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</si>
  <si>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</si>
  <si>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</si>
  <si>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</si>
  <si>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</si>
  <si>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</si>
  <si>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</si>
  <si>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</si>
  <si>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</si>
  <si>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</si>
  <si>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</si>
  <si>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</si>
  <si>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</si>
  <si>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</si>
  <si>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</si>
  <si>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</si>
  <si>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</si>
  <si>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</si>
  <si>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</si>
  <si>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</si>
  <si>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</si>
  <si>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</si>
  <si>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</si>
  <si>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</si>
  <si>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</si>
  <si>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</si>
  <si>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</si>
  <si>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</si>
  <si>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</si>
  <si>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</si>
  <si>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</si>
  <si>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</si>
  <si>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</si>
  <si>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</si>
  <si>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</si>
  <si>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</si>
  <si>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</si>
  <si>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</si>
  <si>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</si>
  <si>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</si>
  <si>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</si>
  <si>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</si>
  <si>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</si>
  <si>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</si>
  <si>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</si>
  <si>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</si>
  <si>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</si>
  <si>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</si>
  <si>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</si>
  <si>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</si>
  <si>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</si>
  <si>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</si>
  <si>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</si>
  <si>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</si>
  <si>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</si>
  <si>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</si>
  <si>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</si>
  <si>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</si>
  <si>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</si>
  <si>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</si>
  <si>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</si>
  <si>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</si>
  <si>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</si>
  <si>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</si>
  <si>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</si>
  <si>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</si>
  <si>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</si>
  <si>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</si>
  <si>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</si>
  <si>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</si>
  <si>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</si>
  <si>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</si>
  <si>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</si>
  <si>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</si>
  <si>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</si>
  <si>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</si>
  <si>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</si>
  <si>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</si>
  <si>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</si>
  <si>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</si>
  <si>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</si>
  <si>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</si>
  <si>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</si>
  <si>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</si>
  <si>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</si>
  <si>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</si>
  <si>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</si>
  <si>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</si>
  <si>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</si>
  <si>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</si>
  <si>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</si>
  <si>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</si>
  <si>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</si>
  <si>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</si>
  <si>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</si>
  <si>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</si>
  <si>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</si>
  <si>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</si>
  <si>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</si>
  <si>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</si>
  <si>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</si>
  <si>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</si>
  <si>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</si>
  <si>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</si>
  <si>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</si>
  <si>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</si>
  <si>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</si>
  <si>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</si>
  <si>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</si>
  <si>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</si>
  <si>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</si>
  <si>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</si>
  <si>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</si>
  <si>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</si>
  <si>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</si>
  <si>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</si>
  <si>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</si>
  <si>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</si>
  <si>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</si>
  <si>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</si>
  <si>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</si>
  <si>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</si>
  <si>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</si>
  <si>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</si>
  <si>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</si>
  <si>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</si>
  <si>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</si>
  <si>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</si>
  <si>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</si>
  <si>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</si>
  <si>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</si>
  <si>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</si>
  <si>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</si>
  <si>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</si>
  <si>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</si>
  <si>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</si>
  <si>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</si>
  <si>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</si>
  <si>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</si>
  <si>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</si>
  <si>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</si>
  <si>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</si>
  <si>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</si>
  <si>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</si>
  <si>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</si>
  <si>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</si>
  <si>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</si>
  <si>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</si>
  <si>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</si>
  <si>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</si>
  <si>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</si>
  <si>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</si>
  <si>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</si>
  <si>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</si>
  <si>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</si>
  <si>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</si>
  <si>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</si>
  <si>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</si>
  <si>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</si>
  <si>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</si>
  <si>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</si>
  <si>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</si>
  <si>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</si>
  <si>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</si>
  <si>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</si>
  <si>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</si>
  <si>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</si>
  <si>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</si>
  <si>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</si>
  <si>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</si>
  <si>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</si>
  <si>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</si>
  <si>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</si>
  <si>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</si>
  <si>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</si>
  <si>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</si>
  <si>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</si>
  <si>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</si>
  <si>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</si>
  <si>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</si>
  <si>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</si>
  <si>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</si>
  <si>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</si>
  <si>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</si>
  <si>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</si>
  <si>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</si>
  <si>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</si>
  <si>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</si>
  <si>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</si>
  <si>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</si>
  <si>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</si>
  <si>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</si>
  <si>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</si>
  <si>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</si>
  <si>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</si>
  <si>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</si>
  <si>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</si>
  <si>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</si>
  <si>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</si>
  <si>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</si>
  <si>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</si>
  <si>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</si>
  <si>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</si>
  <si>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</si>
  <si>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</si>
  <si>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</si>
  <si>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</si>
  <si>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</si>
  <si>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</si>
  <si>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</si>
  <si>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</si>
  <si>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</si>
  <si>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</si>
  <si>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</si>
  <si>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</si>
  <si>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</si>
  <si>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</si>
  <si>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</si>
  <si>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</si>
  <si>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</si>
  <si>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</si>
  <si>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</si>
  <si>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</si>
  <si>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</si>
  <si>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</si>
  <si>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</si>
  <si>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</si>
  <si>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</si>
  <si>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</si>
  <si>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</si>
  <si>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</si>
  <si>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</si>
  <si>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</si>
  <si>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</si>
  <si>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</si>
  <si>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</si>
  <si>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</si>
  <si>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</si>
  <si>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</si>
  <si>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</si>
  <si>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</si>
  <si>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</si>
  <si>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</si>
  <si>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</si>
  <si>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</si>
  <si>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</si>
  <si>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</si>
  <si>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</si>
  <si>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</si>
  <si>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</si>
  <si>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</si>
  <si>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</si>
  <si>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</si>
  <si>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</si>
  <si>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</si>
  <si>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</si>
  <si>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</si>
  <si>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</si>
  <si>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</si>
  <si>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</si>
  <si>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</si>
  <si>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</si>
  <si>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</si>
  <si>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</si>
  <si>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</si>
  <si>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</si>
  <si>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SERGIO 01</t>
  </si>
  <si>
    <t>K16630201E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</si>
</sst>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1" t="s">
        <v>267</v>
      </c>
    </row>
    <row r="3" spans="1:6">
      <c r="A3" s="50" t="s">
        <v>240</v>
      </c>
      <c r="B3" s="41" t="s">
        <v>268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262</v>
      </c>
      <c r="B10" s="64"/>
      <c r="C10" s="52"/>
      <c r="D10" s="64"/>
      <c r="E10" s="51"/>
      <c r="F10" s="82"/>
    </row>
    <row r="11" spans="1:6">
      <c r="A11" s="63" t="s">
        <v>264</v>
      </c>
      <c r="B11" s="64"/>
      <c r="C11" s="52"/>
      <c r="D11" s="64"/>
      <c r="E11" s="51"/>
      <c r="F11" s="82"/>
    </row>
    <row r="12" spans="1:6">
      <c r="A12" s="63" t="s">
        <v>265</v>
      </c>
      <c r="B12" s="64"/>
      <c r="C12" s="52"/>
      <c r="D12" s="64"/>
      <c r="E12" s="51"/>
      <c r="F12" s="82"/>
    </row>
    <row r="13" spans="1:6">
      <c r="A13" s="63" t="s">
        <v>266</v>
      </c>
      <c r="B13" s="64"/>
      <c r="C13" s="52"/>
      <c r="D13" s="64"/>
      <c r="E13" s="51"/>
      <c r="F13" s="82"/>
    </row>
    <row r="14" spans="1:6">
      <c r="A14" s="63" t="s">
        <v>263</v>
      </c>
      <c r="B14" s="64">
        <v>780000</v>
      </c>
      <c r="C14" s="52"/>
      <c r="D14" s="64"/>
      <c r="E14" s="51"/>
      <c r="F14" s="82"/>
    </row>
    <row r="15" spans="1:6">
      <c r="A15" s="45" t="s">
        <v>216</v>
      </c>
      <c r="B15" s="64">
        <v>45220495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 ht="30">
      <c r="A17" s="45" t="s">
        <v>218</v>
      </c>
      <c r="B17" s="64"/>
      <c r="C17" s="52"/>
      <c r="D17" s="64">
        <f>138563401</f>
        <v>138563401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-39675839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-2815837</v>
      </c>
      <c r="C22" s="52"/>
      <c r="D22" s="64">
        <v>-648000</v>
      </c>
      <c r="E22" s="51"/>
      <c r="F22" s="42"/>
    </row>
    <row r="23" spans="1:6">
      <c r="A23" s="63" t="s">
        <v>249</v>
      </c>
      <c r="B23" s="64">
        <v>-470245</v>
      </c>
      <c r="C23" s="52"/>
      <c r="D23" s="64">
        <v>-108216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-2887479</v>
      </c>
      <c r="C26" s="52"/>
      <c r="D26" s="64">
        <v>-599145</v>
      </c>
      <c r="E26" s="51"/>
      <c r="F26" s="42"/>
    </row>
    <row r="27" spans="1:6">
      <c r="A27" s="45" t="s">
        <v>221</v>
      </c>
      <c r="B27" s="64">
        <f>-4071424+7658679-736722</f>
        <v>2850533</v>
      </c>
      <c r="C27" s="52"/>
      <c r="D27" s="64">
        <f>-30769036+1355361-89590004</f>
        <v>-119003679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3001628</v>
      </c>
      <c r="C42" s="55"/>
      <c r="D42" s="54">
        <f>SUM(D9:D41)</f>
        <v>18204361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-450244</v>
      </c>
      <c r="C44" s="52"/>
      <c r="D44" s="64">
        <v>-2730654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2551384</v>
      </c>
      <c r="C47" s="58"/>
      <c r="D47" s="67">
        <f>SUM(D42:D46)</f>
        <v>15473707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2551384</v>
      </c>
      <c r="C57" s="77"/>
      <c r="D57" s="76">
        <f>D47+D55</f>
        <v>15473707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User4</cp:lastModifiedBy>
  <cp:lastPrinted>2016-10-03T09:59:38Z</cp:lastPrinted>
  <dcterms:created xsi:type="dcterms:W3CDTF">2012-01-19T09:31:29Z</dcterms:created>
  <dcterms:modified xsi:type="dcterms:W3CDTF">2020-07-30T18:28:19Z</dcterms:modified>
</cp:coreProperties>
</file>