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_Backup_Endri_30082019\Share i perbashket\BILANCET NDER VITE 2016-2025\2025 BILANCE PER TU DEKLARUAR\Kimera 2025\QKB\"/>
    </mc:Choice>
  </mc:AlternateContent>
  <xr:revisionPtr revIDLastSave="0" documentId="13_ncr:1_{580B6CA1-0E31-41E8-A29A-7FBF7ABBFAFA}" xr6:coauthVersionLast="36" xr6:coauthVersionMax="36" xr10:uidLastSave="{00000000-0000-0000-0000-000000000000}"/>
  <bookViews>
    <workbookView xWindow="0" yWindow="0" windowWidth="13428" windowHeight="12744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B25" i="1"/>
  <c r="C23" i="1"/>
  <c r="B23" i="1"/>
  <c r="M6" i="1" l="1"/>
  <c r="N6" i="1"/>
  <c r="B12" i="1"/>
  <c r="B17" i="1" s="1"/>
  <c r="C12" i="1"/>
  <c r="C17" i="1" s="1"/>
  <c r="C25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<sst xmlns="http://schemas.openxmlformats.org/spreadsheetml/2006/main" count="28" uniqueCount="27">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</sst>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28" sqref="B28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153478184</v>
      </c>
      <c r="C6" s="1">
        <v>128141594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>
        <v>-66539843</v>
      </c>
      <c r="C10" s="1">
        <v>-51262791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>
        <v>-17831941</v>
      </c>
      <c r="C11" s="1">
        <v>-24868696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-12892212</v>
      </c>
      <c r="C12" s="16">
        <f>SUM(C13:C14)</f>
        <v>-8641776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-11047311</v>
      </c>
      <c r="C13" s="1">
        <v>-7405121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-1844901</v>
      </c>
      <c r="C14" s="1">
        <v>-1236655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>
        <v>-27390181</v>
      </c>
      <c r="C15" s="23">
        <v>-21248724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28824007</v>
      </c>
      <c r="C17" s="7">
        <f>SUM(C6:C12,C15:C16)</f>
        <v>22119607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>
        <v>-1825427</v>
      </c>
      <c r="C20" s="1">
        <v>-2216657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>
        <f>+B20</f>
        <v>-1825427</v>
      </c>
      <c r="C23" s="7">
        <f>+C20</f>
        <v>-2216657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+B17+B23</f>
        <v>26998580</v>
      </c>
      <c r="C25" s="6">
        <f>+C17+C23</f>
        <v>19902950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-4049787</v>
      </c>
      <c r="C26" s="1">
        <v>-2985442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+B25+B26-1</f>
        <v>22948792</v>
      </c>
      <c r="C27" s="2">
        <f>+C25+C26</f>
        <v>16917508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2026-07-08T12:07:43Z</dcterms:modified>
</cp:coreProperties>
</file>