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1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ILANCE 2025\FZ CONSTRUCTION 2025\QKB\"/>
    </mc:Choice>
  </mc:AlternateContent>
  <xr:revisionPtr revIDLastSave="0" documentId="13_ncr:1_{39E0283F-334D-46B0-B13F-A49A762B792F}" xr6:coauthVersionLast="46" xr6:coauthVersionMax="46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<sst xmlns="http://schemas.openxmlformats.org/spreadsheetml/2006/main" count="414" uniqueCount="271">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</sst>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D50" sqref="D50:D5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269</v>
      </c>
    </row>
    <row r="10" spans="1:6">
      <c r="A10" s="52" t="s">
        <v>261</v>
      </c>
      <c r="B10" s="53">
        <v>166347670</v>
      </c>
      <c r="C10" s="48"/>
      <c r="D10" s="53">
        <v>268735236</v>
      </c>
      <c r="E10" s="47"/>
      <c r="F10" s="68" t="s">
        <v>266</v>
      </c>
    </row>
    <row r="11" spans="1:6">
      <c r="A11" s="52" t="s">
        <v>263</v>
      </c>
      <c r="B11" s="53">
        <v>0</v>
      </c>
      <c r="C11" s="48"/>
      <c r="D11" s="53">
        <v>0</v>
      </c>
      <c r="E11" s="47"/>
      <c r="F11" s="68" t="s">
        <v>267</v>
      </c>
    </row>
    <row r="12" spans="1:6">
      <c r="A12" s="52" t="s">
        <v>264</v>
      </c>
      <c r="B12" s="53">
        <v>0</v>
      </c>
      <c r="C12" s="48"/>
      <c r="D12" s="53">
        <v>0</v>
      </c>
      <c r="E12" s="47"/>
      <c r="F12" s="68" t="s">
        <v>267</v>
      </c>
    </row>
    <row r="13" spans="1:6">
      <c r="A13" s="52" t="s">
        <v>265</v>
      </c>
      <c r="B13" s="53">
        <v>0</v>
      </c>
      <c r="C13" s="48"/>
      <c r="D13" s="53">
        <v>0</v>
      </c>
      <c r="E13" s="47"/>
      <c r="F13" s="68" t="s">
        <v>267</v>
      </c>
    </row>
    <row r="14" spans="1:6">
      <c r="A14" s="52" t="s">
        <v>262</v>
      </c>
      <c r="B14" s="53">
        <v>0</v>
      </c>
      <c r="C14" s="48"/>
      <c r="D14" s="53">
        <v>0</v>
      </c>
      <c r="E14" s="47"/>
      <c r="F14" s="68" t="s">
        <v>268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27879259</v>
      </c>
      <c r="C17" s="48"/>
      <c r="D17" s="53">
        <v>20815721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-27485929</v>
      </c>
      <c r="C19" s="48"/>
      <c r="D19" s="53">
        <v>-50762190</v>
      </c>
      <c r="E19" s="47"/>
      <c r="F19" s="40"/>
    </row>
    <row r="20" spans="1:6">
      <c r="A20" s="52" t="s">
        <v>246</v>
      </c>
      <c r="B20" s="53">
        <v>0</v>
      </c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247</v>
      </c>
      <c r="B22" s="53">
        <v>-32418722</v>
      </c>
      <c r="C22" s="48"/>
      <c r="D22" s="53">
        <v>-35970420</v>
      </c>
      <c r="E22" s="47"/>
      <c r="F22" s="40"/>
    </row>
    <row r="23" spans="1:6">
      <c r="A23" s="52" t="s">
        <v>248</v>
      </c>
      <c r="B23" s="53">
        <v>-5000369</v>
      </c>
      <c r="C23" s="48"/>
      <c r="D23" s="53">
        <v>-5746794</v>
      </c>
      <c r="E23" s="47"/>
      <c r="F23" s="40"/>
    </row>
    <row r="24" spans="1:6">
      <c r="A24" s="52" t="s">
        <v>250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-84648760</v>
      </c>
      <c r="C25" s="48"/>
      <c r="D25" s="53">
        <v>-81346066</v>
      </c>
      <c r="E25" s="47"/>
      <c r="F25" s="40"/>
    </row>
    <row r="26" spans="1:6">
      <c r="A26" s="43" t="s">
        <v>235</v>
      </c>
      <c r="B26" s="53">
        <v>-5650382</v>
      </c>
      <c r="C26" s="48"/>
      <c r="D26" s="53">
        <v>-5768313</v>
      </c>
      <c r="E26" s="47"/>
      <c r="F26" s="40"/>
    </row>
    <row r="27" spans="1:6">
      <c r="A27" s="43" t="s">
        <v>221</v>
      </c>
      <c r="B27" s="53">
        <v>-25504516</v>
      </c>
      <c r="C27" s="48"/>
      <c r="D27" s="53">
        <v>-74053912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251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249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258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252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257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253</v>
      </c>
      <c r="B34" s="53">
        <v>0</v>
      </c>
      <c r="C34" s="48"/>
      <c r="D34" s="53">
        <v>0</v>
      </c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254</v>
      </c>
      <c r="B37" s="53">
        <v>0</v>
      </c>
      <c r="C37" s="48"/>
      <c r="D37" s="53">
        <v>0</v>
      </c>
      <c r="E37" s="47"/>
      <c r="F37" s="40"/>
    </row>
    <row r="38" spans="1:6">
      <c r="A38" s="52" t="s">
        <v>256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255</v>
      </c>
      <c r="B39" s="53">
        <v>0</v>
      </c>
      <c r="C39" s="48"/>
      <c r="D39" s="53">
        <v>0</v>
      </c>
      <c r="E39" s="47"/>
      <c r="F39" s="40"/>
    </row>
    <row r="40" spans="1:6">
      <c r="A40" s="43" t="s">
        <v>223</v>
      </c>
      <c r="B40" s="53">
        <v>-718992</v>
      </c>
      <c r="C40" s="48"/>
      <c r="D40" s="53">
        <v>19197053</v>
      </c>
      <c r="E40" s="47"/>
      <c r="F40" s="40"/>
    </row>
    <row r="41" spans="1:6">
      <c r="A41" s="66" t="s">
        <v>259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f>SUM(B9:B41)</f>
        <v>12799259</v>
      </c>
      <c r="C42" s="51"/>
      <c r="D42" s="50">
        <f>SUM(D9:D41)</f>
        <v>55100315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-3063464</v>
      </c>
      <c r="C44" s="48"/>
      <c r="D44" s="53">
        <v>-8519344</v>
      </c>
      <c r="E44" s="47"/>
      <c r="F44" s="40"/>
    </row>
    <row r="45" spans="1:6">
      <c r="A45" s="52" t="s">
        <v>226</v>
      </c>
      <c r="B45" s="53">
        <v>0</v>
      </c>
      <c r="C45" s="48"/>
      <c r="D45" s="53">
        <v>0</v>
      </c>
      <c r="E45" s="47"/>
      <c r="F45" s="40"/>
    </row>
    <row r="46" spans="1:6">
      <c r="A46" s="52" t="s">
        <v>236</v>
      </c>
      <c r="B46" s="53">
        <v>0</v>
      </c>
      <c r="C46" s="48"/>
      <c r="D46" s="53">
        <v>0</v>
      </c>
      <c r="E46" s="47"/>
      <c r="F46" s="40"/>
    </row>
    <row r="47" spans="1:6">
      <c r="A47" s="43" t="s">
        <v>242</v>
      </c>
      <c r="B47" s="50">
        <f>SUM(B42:B46)</f>
        <v>9735795</v>
      </c>
      <c r="C47" s="51"/>
      <c r="D47" s="50">
        <f>SUM(D42:D46)</f>
        <v>46580971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243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0</v>
      </c>
      <c r="C50" s="49"/>
      <c r="D50" s="54">
        <v>0</v>
      </c>
      <c r="E50" s="47"/>
      <c r="F50" s="40"/>
    </row>
    <row r="51" spans="1:6">
      <c r="A51" s="52" t="s">
        <v>231</v>
      </c>
      <c r="B51" s="54">
        <v>0</v>
      </c>
      <c r="C51" s="49"/>
      <c r="D51" s="54">
        <v>0</v>
      </c>
      <c r="E51" s="47"/>
      <c r="F51" s="40"/>
    </row>
    <row r="52" spans="1:6">
      <c r="A52" s="52" t="s">
        <v>232</v>
      </c>
      <c r="B52" s="54">
        <v>0</v>
      </c>
      <c r="C52" s="49"/>
      <c r="D52" s="54">
        <v>0</v>
      </c>
      <c r="E52" s="42"/>
      <c r="F52" s="40"/>
    </row>
    <row r="53" spans="1:6" ht="15" customHeight="1">
      <c r="A53" s="52" t="s">
        <v>233</v>
      </c>
      <c r="B53" s="54">
        <v>0</v>
      </c>
      <c r="C53" s="49"/>
      <c r="D53" s="54">
        <v>0</v>
      </c>
      <c r="E53" s="35"/>
      <c r="F53" s="35"/>
    </row>
    <row r="54" spans="1:6">
      <c r="A54" s="67" t="s">
        <v>214</v>
      </c>
      <c r="B54" s="54">
        <v>0</v>
      </c>
      <c r="C54" s="49"/>
      <c r="D54" s="54">
        <v>0</v>
      </c>
      <c r="E54" s="33"/>
      <c r="F54" s="35"/>
    </row>
    <row r="55" spans="1:6">
      <c r="A55" s="57" t="s">
        <v>244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245</v>
      </c>
      <c r="B57" s="62">
        <f>B47+B55</f>
        <v>9735795</v>
      </c>
      <c r="C57" s="63"/>
      <c r="D57" s="62">
        <f>D47+D55</f>
        <v>46580971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260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2026-07-14T13:28:16Z</dcterms:modified>
</cp:coreProperties>
</file>