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A LUBIANA\Bilanci 2025\QKB 2025 + DPT\njesi  e mesme OK\"/>
    </mc:Choice>
  </mc:AlternateContent>
  <xr:revisionPtr revIDLastSave="0" documentId="13_ncr:1_{9C14BDF7-08BD-4EE8-9C83-BE19EB3E9C8B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8" l="1"/>
  <c r="B47" i="18"/>
  <c r="D42" i="18" l="1"/>
  <c r="B42" i="18"/>
  <c r="D55" i="18" l="1"/>
  <c r="B55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  <c r="B57" i="18" l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<sst xmlns="http://schemas.openxmlformats.org/spreadsheetml/2006/main" count="414" uniqueCount="271">
  <si>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</si>
  <si>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</si>
  <si>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</si>
  <si>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</si>
  <si>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</si>
  <si>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</si>
  <si>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</si>
  <si>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</si>
  <si>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</si>
  <si>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</si>
  <si>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</si>
  <si>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</si>
  <si>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</si>
  <si>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</si>
  <si>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</si>
  <si>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</si>
  <si>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</si>
  <si>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</si>
  <si>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</si>
  <si>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</si>
  <si>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</si>
  <si>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</si>
  <si>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</si>
  <si>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</si>
  <si>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</si>
  <si>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</si>
  <si>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</si>
  <si>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</si>
  <si>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</si>
  <si>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</si>
  <si>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</si>
  <si>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</si>
  <si>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</si>
  <si>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</si>
  <si>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</si>
  <si>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</si>
  <si>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</si>
  <si>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</si>
  <si>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</si>
  <si>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</si>
  <si>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</si>
  <si>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</si>
  <si>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</si>
  <si>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</si>
  <si>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</si>
  <si>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</si>
  <si>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</si>
  <si>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</si>
  <si>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</si>
  <si>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</si>
  <si>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</si>
  <si>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</si>
  <si>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</si>
  <si>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</si>
  <si>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</si>
  <si>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</si>
  <si>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</si>
  <si>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</si>
  <si>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</si>
  <si>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</si>
  <si>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</si>
  <si>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</si>
  <si>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</si>
  <si>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</si>
  <si>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</si>
  <si>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</si>
  <si>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</si>
  <si>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</si>
  <si>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</si>
  <si>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</si>
  <si>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</si>
  <si>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</si>
  <si>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</si>
  <si>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</si>
  <si>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</si>
  <si>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</si>
  <si>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</si>
  <si>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</si>
  <si>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</si>
  <si>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</si>
  <si>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</si>
  <si>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</si>
  <si>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</si>
  <si>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</si>
  <si>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</si>
  <si>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</si>
  <si>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</si>
  <si>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</si>
  <si>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</si>
  <si>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</si>
  <si>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</si>
  <si>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</si>
  <si>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</si>
  <si>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</si>
  <si>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</si>
  <si>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</si>
  <si>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</si>
  <si>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</si>
  <si>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</si>
  <si>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</si>
  <si>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</si>
  <si>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</si>
  <si>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</si>
  <si>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</si>
  <si>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</si>
  <si>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</si>
  <si>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</si>
  <si>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</si>
  <si>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</si>
  <si>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</si>
  <si>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</si>
  <si>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</si>
  <si>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</si>
  <si>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</si>
  <si>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</si>
  <si>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</si>
  <si>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</si>
  <si>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</si>
  <si>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</si>
  <si>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</si>
  <si>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</si>
  <si>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</si>
  <si>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</si>
  <si>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</si>
  <si>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</si>
  <si>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</si>
  <si>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</si>
  <si>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</si>
  <si>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</si>
  <si>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</si>
  <si>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</si>
  <si>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</si>
  <si>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</si>
  <si>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</si>
  <si>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</si>
  <si>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</si>
  <si>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</si>
  <si>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</si>
  <si>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</si>
  <si>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</si>
  <si>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</si>
  <si>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</si>
  <si>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</si>
  <si>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</si>
  <si>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</si>
  <si>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</si>
  <si>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</si>
  <si>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</si>
  <si>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</si>
  <si>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</si>
  <si>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</si>
  <si>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</si>
  <si>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</si>
  <si>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</si>
  <si>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</si>
  <si>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</si>
  <si>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</si>
  <si>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</si>
  <si>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</si>
  <si>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</si>
  <si>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</si>
  <si>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</si>
  <si>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</si>
  <si>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</si>
  <si>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</si>
  <si>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</si>
  <si>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</si>
  <si>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</si>
  <si>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</si>
  <si>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</si>
  <si>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</si>
  <si>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</si>
  <si>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</si>
  <si>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</si>
  <si>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</si>
  <si>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</si>
  <si>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</si>
  <si>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</si>
  <si>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</si>
  <si>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</si>
  <si>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</si>
  <si>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</si>
  <si>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</si>
  <si>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</si>
  <si>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</si>
  <si>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</si>
  <si>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</si>
  <si>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</si>
  <si>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</si>
  <si>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</si>
  <si>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</si>
  <si>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</si>
  <si>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</si>
  <si>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</si>
  <si>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</si>
  <si>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</si>
  <si>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</si>
  <si>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</si>
  <si>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</si>
  <si>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</si>
  <si>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</si>
  <si>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</si>
  <si>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</si>
  <si>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</si>
  <si>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</si>
  <si>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</si>
  <si>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</si>
  <si>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</si>
  <si>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</si>
  <si>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</si>
  <si>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</si>
  <si>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</si>
  <si>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</si>
  <si>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</si>
  <si>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</si>
  <si>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</si>
  <si>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</si>
  <si>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</si>
  <si>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</si>
  <si>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</si>
  <si>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</si>
  <si>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</si>
  <si>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</si>
  <si>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</si>
  <si>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</si>
  <si>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</si>
  <si>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</si>
  <si>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</si>
  <si>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</si>
  <si>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</si>
  <si>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</si>
  <si>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</si>
  <si>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</si>
  <si>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</si>
  <si>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</si>
  <si>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</si>
  <si>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</si>
  <si>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</si>
  <si>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</si>
  <si>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</si>
  <si>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</si>
  <si>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</si>
  <si>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</si>
  <si>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</si>
  <si>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</si>
  <si>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</si>
  <si>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</si>
  <si>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</si>
  <si>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</si>
  <si>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</si>
  <si>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</si>
  <si>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</si>
  <si>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</si>
  <si>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</si>
  <si>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</si>
  <si>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</si>
  <si>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</si>
  <si>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</si>
  <si>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</si>
  <si>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</si>
  <si>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</si>
  <si>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</si>
  <si>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</si>
  <si>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</si>
  <si>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</si>
  <si>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</si>
  <si>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</si>
  <si>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</si>
  <si>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</si>
  <si>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SHOQËRIA RAJONALE UJËSJELLËS KANALIZIME LUSHNJË SH.A.</t>
  </si>
  <si>
    <t>NIPT 	M24606401K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</si>
</sst>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FINANCA%20LUBIANA\Bilanci%202025\QKB%202025%20+%20DPT\njesi%20%20e%20mesme%20OK\3.Pasqyra%20e%20flukseve%20t&#235;%20mjeteve%20monetare%20Indirekte.xlsx" TargetMode="External"/><Relationship Id="rId1" Type="http://schemas.openxmlformats.org/officeDocument/2006/relationships/externalLinkPath" Target="3.Pasqyra%20e%20flukseve%20t&#235;%20mjeteve%20monetare%20Indirek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1-CashFlow (indirekt)"/>
      <sheetName val="Shpenzime te pazbritshme 14  "/>
    </sheetNames>
    <sheetDataSet>
      <sheetData sheetId="0">
        <row r="11">
          <cell r="C11">
            <v>-78391730</v>
          </cell>
          <cell r="E11">
            <v>-44994893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5" zoomScaleNormal="100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262100663</v>
      </c>
      <c r="C10" s="48"/>
      <c r="D10" s="53">
        <v>263271167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11203287</v>
      </c>
      <c r="C14" s="48"/>
      <c r="D14" s="53">
        <v>12613246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-113152065</v>
      </c>
      <c r="C19" s="48"/>
      <c r="D19" s="53">
        <v>-109395911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-137851770</v>
      </c>
      <c r="C22" s="48"/>
      <c r="D22" s="53">
        <v>-131990187</v>
      </c>
      <c r="E22" s="47"/>
      <c r="F22" s="40"/>
    </row>
    <row r="23" spans="1:6">
      <c r="A23" s="52" t="s">
        <v>246</v>
      </c>
      <c r="B23" s="53">
        <v>-27434827</v>
      </c>
      <c r="C23" s="48"/>
      <c r="D23" s="53">
        <v>-20869036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-82695555</v>
      </c>
      <c r="C26" s="48"/>
      <c r="D26" s="53">
        <v>-86396511</v>
      </c>
      <c r="E26" s="47"/>
      <c r="F26" s="40"/>
    </row>
    <row r="27" spans="1:6">
      <c r="A27" s="43" t="s">
        <v>221</v>
      </c>
      <c r="B27" s="53">
        <v>-28304387</v>
      </c>
      <c r="C27" s="48"/>
      <c r="D27" s="53">
        <v>-54033779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>
        <v>41166753</v>
      </c>
      <c r="C29" s="48"/>
      <c r="D29" s="53">
        <v>86144773</v>
      </c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-3113350</v>
      </c>
      <c r="C37" s="48"/>
      <c r="D37" s="53">
        <v>-4112949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-310479</v>
      </c>
      <c r="C39" s="48"/>
      <c r="D39" s="53">
        <v>-225706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-78391730</v>
      </c>
      <c r="C42" s="51"/>
      <c r="D42" s="50">
        <f>SUM(D9:D41)</f>
        <v>-44994893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'[1]3.1-CashFlow (indirekt)'!$C$11</f>
        <v>-78391730</v>
      </c>
      <c r="C47" s="51"/>
      <c r="D47" s="50">
        <f>'[1]3.1-CashFlow (indirekt)'!$E$11</f>
        <v>-44994893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-78391730</v>
      </c>
      <c r="C57" s="63"/>
      <c r="D57" s="62">
        <f>D47+D55</f>
        <v>-44994893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DFEC3E4-4EE1-4494-93EC-8DD66E781C1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FAEEA3B-303F-4E63-876C-94E212EDD2F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FF83815-35F4-4B79-9C4B-0C037A0D00E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2026-07-31T07:11:52Z</dcterms:modified>
</cp:coreProperties>
</file>