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kdguna-my.sharepoint.com/personal/anxhela_shqepa_gunatactical_al/Documents/Desktop/Guna Tactical/Periudha ushtrimore 2025/Pasqyrat Financiare/QKB/"/>
    </mc:Choice>
  </mc:AlternateContent>
  <xr:revisionPtr revIDLastSave="3" documentId="11_2BBFC6BA172DEED0287E5059197D0E37598B69E9" xr6:coauthVersionLast="47" xr6:coauthVersionMax="47" xr10:uidLastSave="{562EBD58-BE5D-4524-A5A4-AB9FF6142C46}"/>
  <bookViews>
    <workbookView xWindow="38280" yWindow="-120" windowWidth="38640" windowHeight="2112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8" l="1"/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<sst xmlns="http://schemas.openxmlformats.org/spreadsheetml/2006/main" count="412" uniqueCount="265">
  <si>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</si>
  <si>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</si>
  <si>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</si>
  <si>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</si>
  <si>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</si>
  <si>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</si>
  <si>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</si>
  <si>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</si>
  <si>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</si>
  <si>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</si>
  <si>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</si>
  <si>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</si>
  <si>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</si>
  <si>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</si>
  <si>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</si>
  <si>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</si>
  <si>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</si>
  <si>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</si>
  <si>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</si>
  <si>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</si>
  <si>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</si>
  <si>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</si>
  <si>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</si>
  <si>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</si>
  <si>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</si>
  <si>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</si>
  <si>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</si>
  <si>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</si>
  <si>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</si>
  <si>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</si>
  <si>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</si>
  <si>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</si>
  <si>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</si>
  <si>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</si>
  <si>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</si>
  <si>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</si>
  <si>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</si>
  <si>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</si>
  <si>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</si>
  <si>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</si>
  <si>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</si>
  <si>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</si>
  <si>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</si>
  <si>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</si>
  <si>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</si>
  <si>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</si>
  <si>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</si>
  <si>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</si>
  <si>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</si>
  <si>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</si>
  <si>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</si>
  <si>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</si>
  <si>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</si>
  <si>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</si>
  <si>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</si>
  <si>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</si>
  <si>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</si>
  <si>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</si>
  <si>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</si>
  <si>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</si>
  <si>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</si>
  <si>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</si>
  <si>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</si>
  <si>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</si>
  <si>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</si>
  <si>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</si>
  <si>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</si>
  <si>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</si>
  <si>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</si>
  <si>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</si>
  <si>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</si>
  <si>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</si>
  <si>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</si>
  <si>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</si>
  <si>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</si>
  <si>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</si>
  <si>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</si>
  <si>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</si>
  <si>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</si>
  <si>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</si>
  <si>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</si>
  <si>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</si>
  <si>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</si>
  <si>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</si>
  <si>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</si>
  <si>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</si>
  <si>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</si>
  <si>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</si>
  <si>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</si>
  <si>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</si>
  <si>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</si>
  <si>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</si>
  <si>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</si>
  <si>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</si>
  <si>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</si>
  <si>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</si>
  <si>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</si>
  <si>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</si>
  <si>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</si>
  <si>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</si>
  <si>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</si>
  <si>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</si>
  <si>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</si>
  <si>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</si>
  <si>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</si>
  <si>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</si>
  <si>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</si>
  <si>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</si>
  <si>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</si>
  <si>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</si>
  <si>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</si>
  <si>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</si>
  <si>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</si>
  <si>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</si>
  <si>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</si>
  <si>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</si>
  <si>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</si>
  <si>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</si>
  <si>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</si>
  <si>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</si>
  <si>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</si>
  <si>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</si>
  <si>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</si>
  <si>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</si>
  <si>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</si>
  <si>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</si>
  <si>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</si>
  <si>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</si>
  <si>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</si>
  <si>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</si>
  <si>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</si>
  <si>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</si>
  <si>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</si>
  <si>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</si>
  <si>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</si>
  <si>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</si>
  <si>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</si>
  <si>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</si>
  <si>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</si>
  <si>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</si>
  <si>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</si>
  <si>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</si>
  <si>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</si>
  <si>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</si>
  <si>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</si>
  <si>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</si>
  <si>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</si>
  <si>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</si>
  <si>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</si>
  <si>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</si>
  <si>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</si>
  <si>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</si>
  <si>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</si>
  <si>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</si>
  <si>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</si>
  <si>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</si>
  <si>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</si>
  <si>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</si>
  <si>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</si>
  <si>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</si>
  <si>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</si>
  <si>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</si>
  <si>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</si>
  <si>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</si>
  <si>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</si>
  <si>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</si>
  <si>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</si>
  <si>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</si>
  <si>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</si>
  <si>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</si>
  <si>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</si>
  <si>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</si>
  <si>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</si>
  <si>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</si>
  <si>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</si>
  <si>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</si>
  <si>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</si>
  <si>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</si>
  <si>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</si>
  <si>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</si>
  <si>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</si>
  <si>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</si>
  <si>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</si>
  <si>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</si>
  <si>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</si>
  <si>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</si>
  <si>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</si>
  <si>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</si>
  <si>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</si>
  <si>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</si>
  <si>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</si>
  <si>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</si>
  <si>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</si>
  <si>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</si>
  <si>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</si>
  <si>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</si>
  <si>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</si>
  <si>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</si>
  <si>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</si>
  <si>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</si>
  <si>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</si>
  <si>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</si>
  <si>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</si>
  <si>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</si>
  <si>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</si>
  <si>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</si>
  <si>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</si>
  <si>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</si>
  <si>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</si>
  <si>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</si>
  <si>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</si>
  <si>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</si>
  <si>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</si>
  <si>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</si>
  <si>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</si>
  <si>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</si>
  <si>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</si>
  <si>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</si>
  <si>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</si>
  <si>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</si>
  <si>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</si>
  <si>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</si>
  <si>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</si>
  <si>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</si>
  <si>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</si>
  <si>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</si>
  <si>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</si>
  <si>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</si>
  <si>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</si>
  <si>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</si>
  <si>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</si>
  <si>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</si>
  <si>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</si>
  <si>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</si>
  <si>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</si>
  <si>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</si>
  <si>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</si>
  <si>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</si>
  <si>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</si>
  <si>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</si>
  <si>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</si>
  <si>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</si>
  <si>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</si>
  <si>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</si>
  <si>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</si>
  <si>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</si>
  <si>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</si>
  <si>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</si>
  <si>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</si>
  <si>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</si>
  <si>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</si>
  <si>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</si>
  <si>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</si>
  <si>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</si>
  <si>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</si>
  <si>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</si>
  <si>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</si>
  <si>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</si>
  <si>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</si>
  <si>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</si>
  <si>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</si>
  <si>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Pasqyrat financiare te vitit 2025</t>
  </si>
  <si>
    <t>GUNA TACTICAL</t>
  </si>
  <si>
    <t>M52008021O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</si>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</sst>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56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79" fillId="62" borderId="0" xfId="6592" applyFont="1" applyFill="1" applyAlignment="1">
      <alignment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42" zoomScaleNormal="100" workbookViewId="0">
      <selection activeCell="B71" sqref="B71"/>
    </sheetView>
  </sheetViews>
  <sheetFormatPr defaultRowHeight="15"/>
  <cols>
    <col min="1" max="1" width="110.5703125" style="34" customWidth="1"/>
    <col min="2" max="2" width="15.7109375" style="33" customWidth="1"/>
    <col min="3" max="3" width="2.7109375" style="33" customWidth="1"/>
    <col min="4" max="4" width="15.7109375" style="33" customWidth="1"/>
    <col min="5" max="5" width="2.5703125" style="33" customWidth="1"/>
    <col min="6" max="6" width="41.28515625" style="33" customWidth="1"/>
    <col min="7" max="8" width="11" style="34" bestFit="1" customWidth="1"/>
    <col min="9" max="9" width="9.5703125" style="34" bestFit="1" customWidth="1"/>
    <col min="10" max="16384" width="9.140625" style="34"/>
  </cols>
  <sheetData>
    <row r="1" spans="1:6">
      <c r="A1" s="37" t="s">
        <v>261</v>
      </c>
    </row>
    <row r="2" spans="1:6">
      <c r="A2" s="38" t="s">
        <v>262</v>
      </c>
    </row>
    <row r="3" spans="1:6">
      <c r="A3" s="38" t="s">
        <v>263</v>
      </c>
    </row>
    <row r="4" spans="1:6">
      <c r="A4" s="38" t="s">
        <v>264</v>
      </c>
    </row>
    <row r="5" spans="1:6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 t="s">
        <v>225</v>
      </c>
      <c r="B8" s="36"/>
      <c r="C8" s="36"/>
      <c r="D8" s="36"/>
      <c r="E8" s="36"/>
      <c r="F8" s="34"/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256</v>
      </c>
      <c r="B10" s="43"/>
      <c r="C10" s="40"/>
      <c r="D10" s="43"/>
      <c r="E10" s="39"/>
      <c r="F10" s="34"/>
    </row>
    <row r="11" spans="1:6">
      <c r="A11" s="42" t="s">
        <v>257</v>
      </c>
      <c r="B11" s="43"/>
      <c r="C11" s="40"/>
      <c r="D11" s="43"/>
      <c r="E11" s="39"/>
      <c r="F11" s="34"/>
    </row>
    <row r="12" spans="1:6">
      <c r="A12" s="42" t="s">
        <v>258</v>
      </c>
      <c r="B12" s="43"/>
      <c r="C12" s="40"/>
      <c r="D12" s="43"/>
      <c r="E12" s="39"/>
      <c r="F12" s="34"/>
    </row>
    <row r="13" spans="1:6">
      <c r="A13" s="42" t="s">
        <v>259</v>
      </c>
      <c r="B13" s="43"/>
      <c r="C13" s="40"/>
      <c r="D13" s="43"/>
      <c r="E13" s="39"/>
      <c r="F13" s="34"/>
    </row>
    <row r="14" spans="1:6">
      <c r="A14" s="42" t="s">
        <v>260</v>
      </c>
      <c r="B14" s="43"/>
      <c r="C14" s="40"/>
      <c r="D14" s="43"/>
      <c r="E14" s="39"/>
      <c r="F14" s="34"/>
    </row>
    <row r="15" spans="1:6">
      <c r="A15" s="45" t="s">
        <v>226</v>
      </c>
      <c r="B15" s="43"/>
      <c r="C15" s="40"/>
      <c r="D15" s="43"/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227</v>
      </c>
      <c r="B17" s="43"/>
      <c r="C17" s="40"/>
      <c r="D17" s="43"/>
      <c r="E17" s="39"/>
      <c r="F17" s="34"/>
    </row>
    <row r="18" spans="1:6">
      <c r="A18" s="45" t="s">
        <v>216</v>
      </c>
      <c r="B18" s="43"/>
      <c r="C18" s="40"/>
      <c r="D18" s="43"/>
      <c r="E18" s="39"/>
      <c r="F18" s="34"/>
    </row>
    <row r="19" spans="1:6">
      <c r="A19" s="45" t="s">
        <v>228</v>
      </c>
      <c r="B19" s="43"/>
      <c r="C19" s="40"/>
      <c r="D19" s="43"/>
      <c r="E19" s="39"/>
      <c r="F19" s="34"/>
    </row>
    <row r="20" spans="1:6">
      <c r="A20" s="45" t="s">
        <v>229</v>
      </c>
      <c r="B20" s="43">
        <f>-13414290</f>
        <v>-13414290</v>
      </c>
      <c r="C20" s="40"/>
      <c r="D20" s="43"/>
      <c r="E20" s="39"/>
      <c r="F20" s="34"/>
    </row>
    <row r="21" spans="1:6">
      <c r="A21" s="45" t="s">
        <v>230</v>
      </c>
      <c r="B21" s="43"/>
      <c r="C21" s="40"/>
      <c r="D21" s="43"/>
      <c r="E21" s="39"/>
      <c r="F21" s="34"/>
    </row>
    <row r="22" spans="1:6">
      <c r="A22" s="45" t="s">
        <v>231</v>
      </c>
      <c r="B22" s="43">
        <v>-723682</v>
      </c>
      <c r="C22" s="40"/>
      <c r="D22" s="43"/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232</v>
      </c>
      <c r="B24" s="43">
        <v>-549</v>
      </c>
      <c r="C24" s="40"/>
      <c r="D24" s="43"/>
      <c r="E24" s="39"/>
      <c r="F24" s="34"/>
    </row>
    <row r="25" spans="1:6">
      <c r="A25" s="45" t="s">
        <v>233</v>
      </c>
      <c r="B25" s="43"/>
      <c r="C25" s="40"/>
      <c r="D25" s="43"/>
      <c r="E25" s="39"/>
      <c r="F25" s="34"/>
    </row>
    <row r="26" spans="1:6">
      <c r="A26" s="45" t="s">
        <v>234</v>
      </c>
      <c r="B26" s="43"/>
      <c r="C26" s="40"/>
      <c r="D26" s="43"/>
      <c r="E26" s="39"/>
      <c r="F26" s="34"/>
    </row>
    <row r="27" spans="1:6">
      <c r="A27" s="55" t="s">
        <v>214</v>
      </c>
      <c r="B27" s="43"/>
      <c r="C27" s="40"/>
      <c r="D27" s="43"/>
      <c r="E27" s="39"/>
      <c r="F27" s="34"/>
    </row>
    <row r="28" spans="1:6" ht="15" customHeight="1">
      <c r="A28" s="46" t="s">
        <v>217</v>
      </c>
      <c r="B28" s="50">
        <f>SUM(B10:B22,B24:B27)</f>
        <v>-14138521</v>
      </c>
      <c r="C28" s="40"/>
      <c r="D28" s="50">
        <f>SUM(D10:D22,D24:D27)</f>
        <v>0</v>
      </c>
      <c r="E28" s="39"/>
      <c r="F28" s="34"/>
    </row>
    <row r="29" spans="1:6" ht="15" customHeight="1">
      <c r="A29" s="45" t="s">
        <v>26</v>
      </c>
      <c r="B29" s="43"/>
      <c r="C29" s="40"/>
      <c r="D29" s="43"/>
      <c r="E29" s="39"/>
      <c r="F29" s="34"/>
    </row>
    <row r="30" spans="1:6" ht="15" customHeight="1">
      <c r="A30" s="46" t="s">
        <v>235</v>
      </c>
      <c r="B30" s="50">
        <f>SUM(B28:B29)</f>
        <v>-14138521</v>
      </c>
      <c r="C30" s="41"/>
      <c r="D30" s="50">
        <f>SUM(D28:D29)</f>
        <v>0</v>
      </c>
      <c r="E30" s="39"/>
      <c r="F30" s="34"/>
    </row>
    <row r="31" spans="1:6" ht="15" customHeight="1">
      <c r="A31" s="45"/>
      <c r="B31" s="45"/>
      <c r="C31" s="45"/>
      <c r="D31" s="45"/>
      <c r="E31" s="39"/>
      <c r="F31" s="34"/>
    </row>
    <row r="32" spans="1:6" ht="15" customHeight="1">
      <c r="A32" s="47" t="s">
        <v>236</v>
      </c>
      <c r="B32" s="45"/>
      <c r="C32" s="45"/>
      <c r="D32" s="45"/>
      <c r="E32" s="39"/>
      <c r="F32" s="34"/>
    </row>
    <row r="33" spans="1:6" ht="15" customHeight="1">
      <c r="A33" s="45" t="s">
        <v>237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5.75" thickBot="1">
      <c r="A35" s="46" t="s">
        <v>255</v>
      </c>
      <c r="B35" s="51">
        <f>B30+B33</f>
        <v>-14138521</v>
      </c>
      <c r="C35" s="41"/>
      <c r="D35" s="51">
        <f>D30+D33</f>
        <v>0</v>
      </c>
      <c r="E35" s="39"/>
      <c r="F35" s="34"/>
    </row>
    <row r="36" spans="1:6" ht="15.75" thickTop="1">
      <c r="A36" s="46"/>
      <c r="B36" s="46"/>
      <c r="C36" s="46"/>
      <c r="D36" s="46"/>
      <c r="E36" s="39"/>
      <c r="F36" s="34"/>
    </row>
    <row r="37" spans="1:6">
      <c r="A37" s="46" t="s">
        <v>238</v>
      </c>
      <c r="B37" s="46"/>
      <c r="C37" s="46"/>
      <c r="D37" s="46"/>
      <c r="E37" s="39"/>
      <c r="F37" s="34"/>
    </row>
    <row r="38" spans="1:6">
      <c r="A38" s="45" t="s">
        <v>239</v>
      </c>
      <c r="B38" s="43"/>
      <c r="C38" s="40"/>
      <c r="D38" s="43"/>
      <c r="E38" s="39"/>
      <c r="F38" s="34"/>
    </row>
    <row r="39" spans="1:6">
      <c r="A39" s="45" t="s">
        <v>240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241</v>
      </c>
      <c r="B41" s="34"/>
      <c r="C41" s="34"/>
      <c r="D41" s="34"/>
      <c r="E41" s="41"/>
      <c r="F41" s="34"/>
    </row>
    <row r="42" spans="1:6">
      <c r="A42" s="45" t="s">
        <v>242</v>
      </c>
      <c r="B42" s="41"/>
      <c r="C42" s="41"/>
      <c r="D42" s="41"/>
      <c r="E42" s="41"/>
      <c r="F42" s="34"/>
    </row>
    <row r="43" spans="1:6">
      <c r="A43" s="48" t="s">
        <v>243</v>
      </c>
      <c r="B43" s="43"/>
      <c r="C43" s="40"/>
      <c r="D43" s="43"/>
      <c r="E43" s="39"/>
      <c r="F43" s="34"/>
    </row>
    <row r="44" spans="1:6">
      <c r="A44" s="48" t="s">
        <v>244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245</v>
      </c>
      <c r="B46" s="34"/>
      <c r="C46" s="34"/>
      <c r="D46" s="34"/>
      <c r="E46" s="41"/>
      <c r="F46" s="34"/>
    </row>
    <row r="47" spans="1:6">
      <c r="A47" s="48" t="s">
        <v>243</v>
      </c>
      <c r="B47" s="43"/>
      <c r="C47" s="40"/>
      <c r="D47" s="43"/>
      <c r="E47" s="34"/>
      <c r="F47" s="34"/>
    </row>
    <row r="48" spans="1:6">
      <c r="A48" s="48" t="s">
        <v>244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246</v>
      </c>
      <c r="B50" s="52">
        <f>B35</f>
        <v>-14138521</v>
      </c>
      <c r="D50" s="52">
        <f>D35</f>
        <v>0</v>
      </c>
    </row>
    <row r="51" spans="1:5">
      <c r="A51" s="46"/>
    </row>
    <row r="52" spans="1:5">
      <c r="A52" s="47" t="s">
        <v>224</v>
      </c>
    </row>
    <row r="53" spans="1:5">
      <c r="A53" s="46"/>
    </row>
    <row r="54" spans="1:5">
      <c r="A54" s="46" t="s">
        <v>247</v>
      </c>
    </row>
    <row r="55" spans="1:5">
      <c r="A55" s="45" t="s">
        <v>248</v>
      </c>
      <c r="B55" s="43"/>
      <c r="C55" s="40"/>
      <c r="D55" s="43"/>
    </row>
    <row r="56" spans="1:5">
      <c r="A56" s="45" t="s">
        <v>221</v>
      </c>
      <c r="B56" s="43"/>
      <c r="C56" s="40"/>
      <c r="D56" s="43"/>
    </row>
    <row r="57" spans="1:5">
      <c r="A57" s="55" t="s">
        <v>214</v>
      </c>
      <c r="B57" s="43"/>
      <c r="C57" s="40"/>
      <c r="D57" s="43"/>
    </row>
    <row r="58" spans="1:5">
      <c r="A58" s="45" t="s">
        <v>249</v>
      </c>
      <c r="B58" s="43"/>
      <c r="C58" s="40"/>
      <c r="D58" s="43"/>
    </row>
    <row r="59" spans="1:5">
      <c r="A59" s="46" t="s">
        <v>223</v>
      </c>
      <c r="B59" s="52">
        <f>SUM(B55:B58)</f>
        <v>0</v>
      </c>
      <c r="D59" s="52">
        <f>SUM(D55:D58)</f>
        <v>0</v>
      </c>
    </row>
    <row r="60" spans="1:5">
      <c r="A60" s="44"/>
    </row>
    <row r="61" spans="1:5">
      <c r="A61" s="46" t="s">
        <v>250</v>
      </c>
    </row>
    <row r="62" spans="1:5">
      <c r="A62" s="45" t="s">
        <v>219</v>
      </c>
      <c r="B62" s="43"/>
      <c r="C62" s="40"/>
      <c r="D62" s="43"/>
    </row>
    <row r="63" spans="1:5">
      <c r="A63" s="45" t="s">
        <v>220</v>
      </c>
      <c r="B63" s="43"/>
      <c r="C63" s="40"/>
      <c r="D63" s="43"/>
    </row>
    <row r="64" spans="1:5">
      <c r="A64" s="45" t="s">
        <v>251</v>
      </c>
      <c r="B64" s="43"/>
      <c r="C64" s="40"/>
      <c r="D64" s="43"/>
    </row>
    <row r="65" spans="1:4">
      <c r="A65" s="55" t="s">
        <v>214</v>
      </c>
      <c r="B65" s="43"/>
      <c r="C65" s="40"/>
      <c r="D65" s="43"/>
    </row>
    <row r="66" spans="1:4">
      <c r="A66" s="45" t="s">
        <v>252</v>
      </c>
      <c r="B66" s="43"/>
      <c r="C66" s="40"/>
      <c r="D66" s="43"/>
    </row>
    <row r="67" spans="1:4">
      <c r="A67" s="46" t="s">
        <v>223</v>
      </c>
      <c r="B67" s="52">
        <f>SUM(B62:B66)</f>
        <v>0</v>
      </c>
      <c r="D67" s="52">
        <f>SUM(D62:D66)</f>
        <v>0</v>
      </c>
    </row>
    <row r="68" spans="1:4">
      <c r="A68" s="44"/>
    </row>
    <row r="69" spans="1:4">
      <c r="A69" s="46" t="s">
        <v>253</v>
      </c>
      <c r="B69" s="52">
        <f>SUM(B59,B67)</f>
        <v>0</v>
      </c>
      <c r="D69" s="52">
        <f>SUM(D59,D67)</f>
        <v>0</v>
      </c>
    </row>
    <row r="70" spans="1:4">
      <c r="A70" s="44"/>
      <c r="B70" s="52"/>
      <c r="D70" s="52"/>
    </row>
    <row r="71" spans="1:4" ht="15.75" thickBot="1">
      <c r="A71" s="46" t="s">
        <v>254</v>
      </c>
      <c r="B71" s="53">
        <f>B69+B50</f>
        <v>-14138521</v>
      </c>
      <c r="D71" s="53">
        <f>D69+D50</f>
        <v>0</v>
      </c>
    </row>
    <row r="72" spans="1:4" ht="15.75" thickTop="1">
      <c r="A72" s="45"/>
    </row>
    <row r="73" spans="1:4">
      <c r="A73" s="47" t="s">
        <v>222</v>
      </c>
    </row>
    <row r="74" spans="1:4">
      <c r="A74" s="45" t="s">
        <v>239</v>
      </c>
      <c r="B74" s="54"/>
      <c r="D74" s="54"/>
    </row>
    <row r="75" spans="1:4">
      <c r="A75" s="45" t="s">
        <v>240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076E1E0-5BD2-4C1D-B44F-D2BAE2A270A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E03A6D8-1C63-45F0-9767-DC372C51289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8F013C4-1AF2-44E2-8633-FFB7F8DB079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Anxhela Shqepa</cp:lastModifiedBy>
  <cp:lastPrinted>2016-10-03T09:59:38Z</cp:lastPrinted>
  <dcterms:created xsi:type="dcterms:W3CDTF">2012-01-19T09:31:29Z</dcterms:created>
  <dcterms:modified xsi:type="dcterms:W3CDTF">2026-07-27T11:56:55Z</dcterms:modified>
</cp:coreProperties>
</file>