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105" windowWidth="13215" windowHeight="7005" tabRatio="939" activeTab="11"/>
  </bookViews>
  <sheets>
    <sheet name="KAPAK" sheetId="1" r:id="rId1"/>
    <sheet name="Bilanci " sheetId="2" r:id="rId2"/>
    <sheet name="PASQYRA E TE ARDHURAVE" sheetId="3" r:id="rId3"/>
    <sheet name="Pasqyra e leviz.se kap." sheetId="4" r:id="rId4"/>
    <sheet name="CASH-FLOW Indirekt" sheetId="5" r:id="rId5"/>
    <sheet name="deklarata e tat. mbi te ardhura" sheetId="6" state="hidden" r:id="rId6"/>
    <sheet name="GJENDJA E AQ" sheetId="7" r:id="rId7"/>
    <sheet name="Pasq.e amortiz." sheetId="8" r:id="rId8"/>
    <sheet name="F-K" sheetId="9" r:id="rId9"/>
    <sheet name="TVSH" sheetId="10" r:id="rId10"/>
    <sheet name="Leasing" sheetId="11" r:id="rId11"/>
    <sheet name="shenime sqaruese per shpe " sheetId="12" r:id="rId12"/>
  </sheets>
  <definedNames>
    <definedName name="_xlnm.Print_Area" localSheetId="10">'Leasing'!$A$1:$H$18</definedName>
  </definedNames>
  <calcPr fullCalcOnLoad="1"/>
</workbook>
</file>

<file path=xl/sharedStrings.xml><?xml version="1.0" encoding="utf-8"?>
<sst xmlns="http://schemas.openxmlformats.org/spreadsheetml/2006/main" count="450" uniqueCount="346">
  <si>
    <t>Viti 2010</t>
  </si>
  <si>
    <t>Kapital aksionar</t>
  </si>
  <si>
    <t xml:space="preserve">Aktive afatgjata materiale </t>
  </si>
  <si>
    <t>Furnitor</t>
  </si>
  <si>
    <t>Detyrime ndaj punonjesve, sigurime etj</t>
  </si>
  <si>
    <t>Aktivet monetare</t>
  </si>
  <si>
    <t>Shpenzime te shtyra</t>
  </si>
  <si>
    <t>Tvsh e zbritshme</t>
  </si>
  <si>
    <t>Tatim fitimi</t>
  </si>
  <si>
    <t>Aktivet afatgjata jo materiale</t>
  </si>
  <si>
    <t>Detyrime ndaj shtetit</t>
  </si>
  <si>
    <t>Detyrime te tjera</t>
  </si>
  <si>
    <t>AKTIVET</t>
  </si>
  <si>
    <t>I</t>
  </si>
  <si>
    <t>AKTIVET AFATSHKURTERA</t>
  </si>
  <si>
    <t xml:space="preserve">Llogari e kerkesa te arktueshme </t>
  </si>
  <si>
    <t>Llogari e kerkesa te tjera te arktueshme</t>
  </si>
  <si>
    <t>Inventari</t>
  </si>
  <si>
    <t>II</t>
  </si>
  <si>
    <t>AKTIVET AFATGJATA</t>
  </si>
  <si>
    <t>Investimet financiare afatgjata</t>
  </si>
  <si>
    <t>Aktive biologjike afatgjata</t>
  </si>
  <si>
    <t>Aktivet  afatgjata  (ne proces)</t>
  </si>
  <si>
    <t>TOTALI I AKTIVEVE (I + II)</t>
  </si>
  <si>
    <t>DETYRIMET DHE KAPITALI</t>
  </si>
  <si>
    <t>DETYRIME AFATSHKURTERA</t>
  </si>
  <si>
    <t>DETYRIME AFATGJATA</t>
  </si>
  <si>
    <t>Huate afatgjata</t>
  </si>
  <si>
    <t>Huamarrje te tjera afatgjata</t>
  </si>
  <si>
    <t xml:space="preserve">TOTALI I DETYRIMEVE </t>
  </si>
  <si>
    <t>III</t>
  </si>
  <si>
    <t>KAPITALI</t>
  </si>
  <si>
    <t>Kapitali i nenshkruar</t>
  </si>
  <si>
    <t>Kapitali i derdhur</t>
  </si>
  <si>
    <t>Primi I aksionit</t>
  </si>
  <si>
    <t>Provizione afatgjata</t>
  </si>
  <si>
    <t>Rezerva statusore</t>
  </si>
  <si>
    <t>Rezerva ligjore</t>
  </si>
  <si>
    <t>Rezerva te tjera (INVESTIME)</t>
  </si>
  <si>
    <t>Fitimet e pashperndara</t>
  </si>
  <si>
    <t>TOTALI I KAPITALIT (III)</t>
  </si>
  <si>
    <t>TOTALI I DETYRIMEVE &amp; KAPITALIT (I, II, III)</t>
  </si>
  <si>
    <t>Perfaqesuesi Ligjor</t>
  </si>
  <si>
    <t xml:space="preserve">PASQYRA E TE ARDHURAVE               </t>
  </si>
  <si>
    <t>Formati 1 - Klasifikimi sipas natyres</t>
  </si>
  <si>
    <t>Te ardhura te tjera nga veprimtarite e shfrytezimit</t>
  </si>
  <si>
    <t>Puna e kryer nga njesia ekonomike raportuese per qellimet e veta dhe e kapitalizuar</t>
  </si>
  <si>
    <t>Shp.te tjera nga veprim.e shfrytezimit (-)</t>
  </si>
  <si>
    <t>Shpenzime te personelit  dhe sig.shoqerore (-)</t>
  </si>
  <si>
    <t>Renia ne vlere(zhvleresimi) dhe amortizimi (-)</t>
  </si>
  <si>
    <t>Fitim (humbja) nga veprim. e shfrytezimit</t>
  </si>
  <si>
    <t>Te ardhurat dhe shpenzimet financiare nga njesite e kontrolluara</t>
  </si>
  <si>
    <t>Fitimi (humbja)para tatimit</t>
  </si>
  <si>
    <t>Fitimi (humbja) neto e vitit financiar</t>
  </si>
  <si>
    <t>Pjesa e fitimit neto per aksioneret e shoq.meme</t>
  </si>
  <si>
    <t>Pjesa e fitimit neto per aksioneret e pakices</t>
  </si>
  <si>
    <t>Nr</t>
  </si>
  <si>
    <t xml:space="preserve">Pershkrimi I elementeve     </t>
  </si>
  <si>
    <t>Fluksi I parave nga veprimtarite e shfrytezimit</t>
  </si>
  <si>
    <t>Paraja neto nga veprimtarite e shfrytezimit</t>
  </si>
  <si>
    <t>Fluksi parave nga veprimtarite investuese</t>
  </si>
  <si>
    <t>Blerjet e kompanise se kontrolluar minus parate e arketuara</t>
  </si>
  <si>
    <t xml:space="preserve">Blerjet e aktiveve afatgjata materiale </t>
  </si>
  <si>
    <t>Paraja neto e perdorur nga veprimtarite investuese</t>
  </si>
  <si>
    <t>Fluksi I parave nga aktivitetet financiare</t>
  </si>
  <si>
    <t>Paraja neto e perdorur nga veprimtarite financiare</t>
  </si>
  <si>
    <t>IV</t>
  </si>
  <si>
    <t>Rritja / (renia) neto e mjeteve monetare</t>
  </si>
  <si>
    <t>Mjete monetare ne fillim te periudhes kontabel</t>
  </si>
  <si>
    <t>V</t>
  </si>
  <si>
    <t>Mjete monetare ne fund te periudhes kontabel</t>
  </si>
  <si>
    <t xml:space="preserve">DEKLARATA ANALITIKE PER </t>
  </si>
  <si>
    <t>Numri i Vendosjes se Dokumentit (NVD)</t>
  </si>
  <si>
    <t>TATIMIN MBI TE ARDHURAT</t>
  </si>
  <si>
    <t>(Vetem per perdorim zyrtar )</t>
  </si>
  <si>
    <t xml:space="preserve">NIPT : </t>
  </si>
  <si>
    <t>Periudha tatimore</t>
  </si>
  <si>
    <t xml:space="preserve">Emri tregtar : </t>
  </si>
  <si>
    <t>Viti</t>
  </si>
  <si>
    <t xml:space="preserve">Adresa : </t>
  </si>
  <si>
    <t>Tirane</t>
  </si>
  <si>
    <t>E M E R T I M I</t>
  </si>
  <si>
    <t xml:space="preserve">   Sipas Bilancit</t>
  </si>
  <si>
    <t xml:space="preserve">       Fiskale</t>
  </si>
  <si>
    <t>Totali i te ardhurave</t>
  </si>
  <si>
    <t>Totali i shpenzimeve</t>
  </si>
  <si>
    <t>Total shpenzimet e pazbritshme sipas ligjit ( neni 21 ) :</t>
  </si>
  <si>
    <t>a) kosto e blerjes dhe e permirsimit te tokes dhe te truallit</t>
  </si>
  <si>
    <t xml:space="preserve">b) kosto e blerjes dhe e permirsimit per aktive objekt amortizimi </t>
  </si>
  <si>
    <t xml:space="preserve">c) zmadhim I kapitalit themeltar te shoqerise ose kontributit te secilit person </t>
  </si>
  <si>
    <t>ne ortakeri</t>
  </si>
  <si>
    <t>ç) vlera e sherbimeve ne natyre</t>
  </si>
  <si>
    <t>d) kontributet vullnetare te pensioneve</t>
  </si>
  <si>
    <t>dh) dividentet e deklaruar dhe ndarja e fitimit</t>
  </si>
  <si>
    <t xml:space="preserve">e) interesat e paguara mbi interesin maksimal te kredise se caktuar nga  </t>
  </si>
  <si>
    <t>Banka e Shqiperise</t>
  </si>
  <si>
    <t>ë) gjobat,  kamat-vonesat dhe kushtet e tjera penale</t>
  </si>
  <si>
    <t>f) krijimi ose rritja e rezervave e fondeve te tjera</t>
  </si>
  <si>
    <t xml:space="preserve">g) tatimi mbi te ardhurat personale, akciza, tatimi mbi fitimin dhe tatimi mbi </t>
  </si>
  <si>
    <t>vleren e shtuar te zbritshme</t>
  </si>
  <si>
    <t>gj) shpenzimet e perfaqsimit, pritje percjellje</t>
  </si>
  <si>
    <t>h) shpenzimet e konsumit personal</t>
  </si>
  <si>
    <t>i) shpenzime te cilat tejkalojne kufijte e percaktuar me ligj</t>
  </si>
  <si>
    <t>j) shpenzime per dhurata</t>
  </si>
  <si>
    <t>k) cdo lloj shpenzimi, masa e te cilit nuk vertetohet me dokumenta</t>
  </si>
  <si>
    <t>l) interesi I paguar kur huaja dhe parapagimet tejkoalojne kater here kapitalin</t>
  </si>
  <si>
    <t>themelor</t>
  </si>
  <si>
    <t>ll) nese baza e amortizimit eshte nje shume negative</t>
  </si>
  <si>
    <t xml:space="preserve">m) shpenzime per sherbime teknike, konsulence, menaxhim te palikujduar </t>
  </si>
  <si>
    <t>brenda periudhes tatimore</t>
  </si>
  <si>
    <t xml:space="preserve">Rezultati i Vitit Ushtrimor : </t>
  </si>
  <si>
    <t xml:space="preserve"> - Humbja</t>
  </si>
  <si>
    <t xml:space="preserve"> - Fitimi</t>
  </si>
  <si>
    <t>Humbja per tu mbartur nga 1 vit me pare</t>
  </si>
  <si>
    <t>Humbja per tu mbartur nga 2 vite me pare</t>
  </si>
  <si>
    <t>Humbja per tu mbartur nga 3 vite me pare</t>
  </si>
  <si>
    <t>Shuma e humbjes per tu mbartur ne vitin ushtrimor</t>
  </si>
  <si>
    <t>Shuma e humbjeve qe nuk barten per efekt fiskal</t>
  </si>
  <si>
    <t>Tatim fitimi i llogaritur</t>
  </si>
  <si>
    <t>Zbritje nga fitimi ( rezervat ligjore )</t>
  </si>
  <si>
    <t>Fitimi neto per tu shperndare nga periudha ushtrimore</t>
  </si>
  <si>
    <t>Fitimi neto per tu shperndare nga vitet e kaluar</t>
  </si>
  <si>
    <t>Shtese kapitali nga fitimi</t>
  </si>
  <si>
    <t>Dividente per tu shperndare</t>
  </si>
  <si>
    <t>Tatimi mbi dividentin e llogaritur</t>
  </si>
  <si>
    <t xml:space="preserve">        Llogaritja e Amortizimit</t>
  </si>
  <si>
    <t>Ne total llogaritja e amortizimit vjetor = ( a+b+c+d )</t>
  </si>
  <si>
    <t>a) Ndertesa e makineri afat gjate</t>
  </si>
  <si>
    <t>b) Aktive te patrupezuara</t>
  </si>
  <si>
    <t>c) Kompjuterat dhe sisteme informacioni</t>
  </si>
  <si>
    <t>d) Te gjitha aktivet e tjera te aktivitetit(paisje zyre)</t>
  </si>
  <si>
    <t>Tatimi i mbajtur ne burim ne zbatim te nenit 33</t>
  </si>
  <si>
    <t>GJENDJA NE CELJE TE USHTRIMIT</t>
  </si>
  <si>
    <t>Shtesa Gjate Ushtrimit</t>
  </si>
  <si>
    <t>Pakesimi gjate ushtrimit</t>
  </si>
  <si>
    <t>GJENDJA NE MBYLLJE TE USHTRIMIT</t>
  </si>
  <si>
    <t>KONTRIBUTE NE KAPITAL</t>
  </si>
  <si>
    <t>BLERE DHE KRIJUAR</t>
  </si>
  <si>
    <t>SHTESA TE TJERA</t>
  </si>
  <si>
    <t>RIVLERESIME</t>
  </si>
  <si>
    <t>GJITHSEJ</t>
  </si>
  <si>
    <t>SHITJE</t>
  </si>
  <si>
    <t>NXJERRE JASHTE PERDORIMIT</t>
  </si>
  <si>
    <t>PAKESIME TE TJERA</t>
  </si>
  <si>
    <t>KORRIGJIMI I VLERES BRUTO</t>
  </si>
  <si>
    <t>I    AKTIVE AFATGJATA JOMATERIALE</t>
  </si>
  <si>
    <t>1- Shpenzime te nisjes dhe zgjerimit</t>
  </si>
  <si>
    <t>2-Shpenzime te kerkimeve te aplikuara dhe zhvillimeve</t>
  </si>
  <si>
    <t>3-Koncesione ,patenta,marka dhe vlera e te drejta te ngjashme</t>
  </si>
  <si>
    <t>4-Fond tregtar</t>
  </si>
  <si>
    <t>6-Ne proces dhe pagesa pjesore</t>
  </si>
  <si>
    <t>II AKTIVE AFATGJATA MATERIALE</t>
  </si>
  <si>
    <t>7-TOKA,TROJE,TERRENE</t>
  </si>
  <si>
    <t>8-Ndertesa</t>
  </si>
  <si>
    <t>9-Ndertime dhe instalime te pergj.</t>
  </si>
  <si>
    <t>10-Instalime teknike,makineri,paisje,vegla,instrumente</t>
  </si>
  <si>
    <t>11-Mjete transporti ( veture leasing )</t>
  </si>
  <si>
    <t>12-Paisje zyre dhe informatike</t>
  </si>
  <si>
    <t>13-Gje e gjalle pune e prodhimi</t>
  </si>
  <si>
    <t>14-Kultura dru-frutore</t>
  </si>
  <si>
    <t>15-Te tjera ne shfrytezim</t>
  </si>
  <si>
    <t>16-Ne proces dhe pagesa pjesore</t>
  </si>
  <si>
    <t xml:space="preserve">                       TOTAL (I+II)</t>
  </si>
  <si>
    <t>Rubrikat dhe postet</t>
  </si>
  <si>
    <t xml:space="preserve">           </t>
  </si>
  <si>
    <t xml:space="preserve">                                                              </t>
  </si>
  <si>
    <t>SHTESA</t>
  </si>
  <si>
    <t>Pakesime</t>
  </si>
  <si>
    <t>Shuma e akumuluar ne mbyllje te ushtrimit</t>
  </si>
  <si>
    <t xml:space="preserve">               Shuma e akumuluar ne celje te ushtrimit</t>
  </si>
  <si>
    <t>Plotesime te lidhura me nje rivleresim</t>
  </si>
  <si>
    <t>Amortizimi vjetor</t>
  </si>
  <si>
    <t>Gjithsej</t>
  </si>
  <si>
    <t>Element  te kaluar ne aktivitet qarkullues</t>
  </si>
  <si>
    <t>Elemente te shitur</t>
  </si>
  <si>
    <t>Elemente te nxjerre jashte perdorimit</t>
  </si>
  <si>
    <t>SHUMA</t>
  </si>
  <si>
    <t>Hemnolina SHORAJ</t>
  </si>
  <si>
    <t>Shenime</t>
  </si>
  <si>
    <t xml:space="preserve">Aksione </t>
  </si>
  <si>
    <t xml:space="preserve">Rezerva </t>
  </si>
  <si>
    <t>Totali</t>
  </si>
  <si>
    <t>Dividendet e paguar</t>
  </si>
  <si>
    <t>Emetim I kapitalit aksionar</t>
  </si>
  <si>
    <t>Aksione te thesarit te riblera</t>
  </si>
  <si>
    <t>leke</t>
  </si>
  <si>
    <t>Fitimi i tatueshem</t>
  </si>
  <si>
    <t>5-Te tjera ne shfrytezim</t>
  </si>
  <si>
    <t>Fitimi i pashperndare</t>
  </si>
  <si>
    <t xml:space="preserve">Fitimi (humbje) neto per periudhen kontabel </t>
  </si>
  <si>
    <t>Pasqyra e Fluksit te Parase (Metoda indirekte)</t>
  </si>
  <si>
    <t xml:space="preserve">Fitimi (humbja) neto </t>
  </si>
  <si>
    <t>Rregullime:</t>
  </si>
  <si>
    <t>Amortizimi</t>
  </si>
  <si>
    <t>(Rritja) Zbritja Llogari e kerkesa te arktueshme</t>
  </si>
  <si>
    <t>(Rritja) Zbritja Inventari</t>
  </si>
  <si>
    <t>(Rritja) Zbritja TVSH</t>
  </si>
  <si>
    <t>Rritja (Zbritja) Furnitor</t>
  </si>
  <si>
    <t>Rritja (Zbritja) Detyrime ndaj punonjesve, sigurime etj</t>
  </si>
  <si>
    <t>Rritja (Zbritja) Detyrime ndaj shtetit</t>
  </si>
  <si>
    <t>Te ardhurat nga shitja e paisjeve</t>
  </si>
  <si>
    <t>Pagesa te huase afatgjata</t>
  </si>
  <si>
    <t>Dividente te paguar</t>
  </si>
  <si>
    <t xml:space="preserve">(Rritja) Zbritja Llogari e kerkesa te tjera te arktueshme </t>
  </si>
  <si>
    <t>(Rritja) Zbritja Shpenzime te shtyra</t>
  </si>
  <si>
    <t>(Rritja) Zbritja Tatim Fitimi</t>
  </si>
  <si>
    <t>Rritja (Zbritja) Detyrime te tjera</t>
  </si>
  <si>
    <t>Rritja (Zbritja) Detyrime ndaj paleve te lidhura</t>
  </si>
  <si>
    <t xml:space="preserve">Blerjet e aktiveve afatgjata jo materiale </t>
  </si>
  <si>
    <r>
      <t>Mallrat,lendet e para dhe sherbimet</t>
    </r>
    <r>
      <rPr>
        <sz val="8"/>
        <rFont val="Calibri"/>
        <family val="2"/>
      </rPr>
      <t xml:space="preserve">  (-)</t>
    </r>
  </si>
  <si>
    <r>
      <t>Shpenzimet e tatimit mbi fitimin</t>
    </r>
    <r>
      <rPr>
        <sz val="10"/>
        <rFont val="Calibri"/>
        <family val="2"/>
      </rPr>
      <t xml:space="preserve"> (10%) </t>
    </r>
  </si>
  <si>
    <t xml:space="preserve">n) amortizim nga rivlersimi I akteve te qendrueshme </t>
  </si>
  <si>
    <r>
      <t>Data dhe Nenshkrimi i personit te tatueshem</t>
    </r>
    <r>
      <rPr>
        <b/>
        <sz val="8"/>
        <rFont val="Calibri"/>
        <family val="2"/>
      </rPr>
      <t>-</t>
    </r>
    <r>
      <rPr>
        <sz val="8"/>
        <rFont val="Calibri"/>
        <family val="2"/>
      </rPr>
      <t>Deklaroj nen pergjegjesine time qe informacioni I mesiperm eshte I plote dhe I sakte</t>
    </r>
  </si>
  <si>
    <t>Nr.</t>
  </si>
  <si>
    <t>Emri</t>
  </si>
  <si>
    <t>Monedha</t>
  </si>
  <si>
    <t>Gjendja</t>
  </si>
  <si>
    <t>Gjendja ne mon.baze lek</t>
  </si>
  <si>
    <t>Total</t>
  </si>
  <si>
    <t>Llogaria Bankare</t>
  </si>
  <si>
    <t xml:space="preserve">Emertimi dhe Forma ligjore </t>
  </si>
  <si>
    <t>NIPT-i</t>
  </si>
  <si>
    <t xml:space="preserve">Adresa e Selise </t>
  </si>
  <si>
    <t>Data e krijimit</t>
  </si>
  <si>
    <t>Nr. Regjistrit Tregetar</t>
  </si>
  <si>
    <t xml:space="preserve">Veprimtaria  Kryesore </t>
  </si>
  <si>
    <t xml:space="preserve">       PASQYRAT   FINANCIARE </t>
  </si>
  <si>
    <t xml:space="preserve">              (Ne zbatim te Standartit Kombetar te Kontabilitetit  Nr. 2 dhe </t>
  </si>
  <si>
    <t xml:space="preserve">         Ligjit  nr. 9228 Date 29.04.2004 Per Kontabilitetin dhe Pasqyrat Financiare)</t>
  </si>
  <si>
    <t xml:space="preserve">Pasqyra Financiare  jane individuale </t>
  </si>
  <si>
    <t>Pasqyra Financiare  jane  te konsoliduara</t>
  </si>
  <si>
    <t xml:space="preserve">Pasqyra Financiare  jane  te shprehura ne </t>
  </si>
  <si>
    <t xml:space="preserve">Pasqyra Financiare  jane  te rrumbullakosura ne </t>
  </si>
  <si>
    <t xml:space="preserve">Periudha Kontabel e Pasqyrave Financiare </t>
  </si>
  <si>
    <t xml:space="preserve">Nga </t>
  </si>
  <si>
    <t xml:space="preserve">Deri </t>
  </si>
  <si>
    <t>Muajt</t>
  </si>
  <si>
    <t>Blerje</t>
  </si>
  <si>
    <t xml:space="preserve">Vlere </t>
  </si>
  <si>
    <t>TVSH e</t>
  </si>
  <si>
    <t>Vlere e</t>
  </si>
  <si>
    <t>TVSH</t>
  </si>
  <si>
    <t>e Tatueshme</t>
  </si>
  <si>
    <t>Llogaritur</t>
  </si>
  <si>
    <t>Tatueshme</t>
  </si>
  <si>
    <t>e paguar</t>
  </si>
  <si>
    <t>Mbartur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</si>
  <si>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</si>
  <si>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</si>
  <si>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</si>
  <si>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</si>
  <si>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</si>
  <si>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</si>
  <si>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</si>
  <si>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</si>
  <si>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</si>
  <si>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</si>
  <si>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</si>
  <si>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</si>
  <si>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ALL</t>
  </si>
  <si>
    <t>Detyrime ndaj paleve te lidhura (afat gjate)</t>
  </si>
  <si>
    <t>Fitimi (humbja) e vitit financiar</t>
  </si>
  <si>
    <t>Shitjet neto</t>
  </si>
  <si>
    <t>Ndryshimet ne inventarin e produkteve te gatshme dhe te punes ne proces (pakesimet njihen si shpenzime dhe rritjet si pakesim I shpenzimeve,shpenzime negative)</t>
  </si>
  <si>
    <t>Te ardhura dhe shpenzime finaciare nga pjesmarrjet</t>
  </si>
  <si>
    <t>Te ardhura dhe shpenzime financiare nga investime te tjera afatgjata.</t>
  </si>
  <si>
    <t>Te ardhura dhe shpenzime nga interesi</t>
  </si>
  <si>
    <t>Fitimet (humbjet) nga kursi i kembimit</t>
  </si>
  <si>
    <t>Te ardhura dhe shpenzime te tjera financiare</t>
  </si>
  <si>
    <t>Totali i te ardhurave dhe shpenzimeve financiare</t>
  </si>
  <si>
    <t>Kodi</t>
  </si>
  <si>
    <t>Totali i te ardhurave nga veprimtaria</t>
  </si>
  <si>
    <t>Totali i shpenzimeve operative</t>
  </si>
  <si>
    <t>Pershkrimi</t>
  </si>
  <si>
    <t>Te Ardhurat</t>
  </si>
  <si>
    <t>Shpenzimet Operative</t>
  </si>
  <si>
    <t xml:space="preserve">Totali  Shp.te tjera nga veprim.e shfrytezimit (-)        </t>
  </si>
  <si>
    <t xml:space="preserve">TVSH </t>
  </si>
  <si>
    <t>Shen.IV</t>
  </si>
  <si>
    <t>Shen.III</t>
  </si>
  <si>
    <t>Shen.I</t>
  </si>
  <si>
    <t>Shen.II</t>
  </si>
  <si>
    <t>Rritja (Zbritja) Detyrime ndaj paleve te lidhura (afat gjate)</t>
  </si>
  <si>
    <t>Rritja (Zbritja) Depozita Klientesh</t>
  </si>
  <si>
    <t>Shenim I: GJENDJA DHE NDRYSHIMET AKTIVEVE AFATGJATA  ME VLEREN BRUTO</t>
  </si>
  <si>
    <t>PASQYRA E LEVIZJES TE KAPITALIT</t>
  </si>
  <si>
    <t>NIPT</t>
  </si>
  <si>
    <t>Shenim V: Klientet 31.12.2012</t>
  </si>
  <si>
    <t>Viti 2012</t>
  </si>
  <si>
    <t xml:space="preserve">NIPT </t>
  </si>
  <si>
    <t>SHOQERIA "PHOENIX PETROLEUM GAS" SH.P.K</t>
  </si>
  <si>
    <t>L11620009U</t>
  </si>
  <si>
    <t>RR. ELBASANIT</t>
  </si>
  <si>
    <t>PALLATI PRANE FAKULTETIT GJEOLOGJI-MINIERA</t>
  </si>
  <si>
    <t>TIRANE</t>
  </si>
  <si>
    <t>20.04.2011</t>
  </si>
  <si>
    <t>NXJERRJE NAFTE</t>
  </si>
  <si>
    <t xml:space="preserve"> "PHOENIX PETROLEUM GAS" shpk</t>
  </si>
  <si>
    <r>
      <t xml:space="preserve">Hartuesi I pasqyrave financiare                                </t>
    </r>
    <r>
      <rPr>
        <b/>
        <sz val="10"/>
        <rFont val="Arial"/>
        <family val="2"/>
      </rPr>
      <t xml:space="preserve"> </t>
    </r>
  </si>
  <si>
    <t xml:space="preserve">Data e mbylljes  se Pasqyrave  Financiare </t>
  </si>
  <si>
    <t>Detyrime ndaj pronarit (OTTO-AL)</t>
  </si>
  <si>
    <t>Shenim: Per Aktivet Afat Gjata Jomateriale nuk eshte llogaritur amortizimi  mbasi shoqeria nuk ka filluar aktivitetin.</t>
  </si>
  <si>
    <t>PASQYRA E AMORTIZIMEVE</t>
  </si>
  <si>
    <t>DELOITTE ALBANIA</t>
  </si>
  <si>
    <t>INTESA SAN PAOLO</t>
  </si>
  <si>
    <t xml:space="preserve">               ( shpenzime nisje) dhe do te amortizohen me kuote amortizimi  pasi shoqeria te filloje aktivitetin.</t>
  </si>
  <si>
    <t>Pozicioni me 31 dhjetor 2011</t>
  </si>
  <si>
    <t>Pozicioni me 31 dhjetor 2012</t>
  </si>
  <si>
    <t>Investime ortaket</t>
  </si>
  <si>
    <t>VITI 2013</t>
  </si>
  <si>
    <t xml:space="preserve">      01/01/2013</t>
  </si>
  <si>
    <t xml:space="preserve">      31/12/2013</t>
  </si>
  <si>
    <t>Periudha: 01.01.2013 - 31.12.2013</t>
  </si>
  <si>
    <t>Viti 2013</t>
  </si>
  <si>
    <t>SIGURACION I MJETIT LEASING</t>
  </si>
  <si>
    <t>TAKSE TABELE VITI 2013</t>
  </si>
  <si>
    <t>TARIFE PASTRIMI VITI 2013</t>
  </si>
  <si>
    <t>Hua afatshkurter</t>
  </si>
  <si>
    <t>OTTO-AL</t>
  </si>
  <si>
    <t>F001.</t>
  </si>
  <si>
    <t>F002.</t>
  </si>
  <si>
    <t>TIRANA BANK EURO</t>
  </si>
  <si>
    <t>EUR</t>
  </si>
  <si>
    <t>Shitje</t>
  </si>
  <si>
    <t>e zbtitshme</t>
  </si>
  <si>
    <t>e perjashtuar</t>
  </si>
  <si>
    <t>e zbritshme</t>
  </si>
  <si>
    <t>Shenim IV: PASQYRA E TVSH 2013</t>
  </si>
  <si>
    <t>Shenime sqaruese per  shpenzimet viti 2013</t>
  </si>
  <si>
    <t xml:space="preserve">Shenim VI- Shp.te tjera nga veprim.e shfrytezimit (-)      </t>
  </si>
  <si>
    <t xml:space="preserve">Shenim V- Leasing </t>
  </si>
  <si>
    <t>Shlyerje e huase gjate V 2013</t>
  </si>
  <si>
    <t>Qera Leasing TOYOTA LAND CRUISER</t>
  </si>
  <si>
    <t>Pjesa e mbetur e huase afatgjate</t>
  </si>
  <si>
    <t>Nga kjo, hua afatshkurter</t>
  </si>
  <si>
    <t>Pjesa e mbetur ne fund te 2013</t>
  </si>
  <si>
    <t>Totali I huase</t>
  </si>
  <si>
    <t>Downpmt</t>
  </si>
  <si>
    <t>LEK</t>
  </si>
  <si>
    <t>With VAT</t>
  </si>
  <si>
    <t>Prof. Dr. Agim Binaj</t>
  </si>
  <si>
    <t xml:space="preserve">      07/03/2014</t>
  </si>
  <si>
    <t>Nevila Kondili</t>
  </si>
  <si>
    <t>ShenimII: Furnitoret 31.12.2013</t>
  </si>
  <si>
    <t>Shenim III: Gjendje Bankare 31.12.2013</t>
  </si>
  <si>
    <t>Shenim: Shpenzimet me vlere = 1.435.834 leke duke qene se shoqeria nuk ka filluar aktivitet, jane pasqyruar ne Aktive Afat Gjata Jomateriale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</si>
</sst>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(* #,##0.0_);_(* \(#,##0.0\);_(* &quot;-&quot;?_);_(@_)"/>
    <numFmt numFmtId="175" formatCode="_-* #,##0_-;\-* #,##0_-;_-* &quot;-&quot;??_-;_-@_-"/>
    <numFmt numFmtId="176" formatCode="0.00_);[Red]\(0.00\)"/>
  </numFmts>
  <fonts count="84">
    <font>
      <sz val="10"/>
      <color indexed="8"/>
      <name val="Arial"/>
      <family val="0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7"/>
      <name val="Calibri"/>
      <family val="2"/>
    </font>
    <font>
      <b/>
      <sz val="8"/>
      <name val="Calibri"/>
      <family val="2"/>
    </font>
    <font>
      <b/>
      <sz val="6"/>
      <name val="Calibri"/>
      <family val="2"/>
    </font>
    <font>
      <b/>
      <u val="single"/>
      <sz val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u val="single"/>
      <sz val="12"/>
      <name val="Calibri"/>
      <family val="2"/>
    </font>
    <font>
      <b/>
      <sz val="16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Calibri"/>
      <family val="2"/>
    </font>
    <font>
      <sz val="12"/>
      <name val="Arial"/>
      <family val="2"/>
    </font>
    <font>
      <b/>
      <i/>
      <u val="single"/>
      <sz val="11"/>
      <name val="Calibri"/>
      <family val="2"/>
    </font>
    <font>
      <b/>
      <i/>
      <sz val="11"/>
      <name val="Calibri"/>
      <family val="2"/>
    </font>
    <font>
      <b/>
      <sz val="10"/>
      <name val="Arial"/>
      <family val="2"/>
    </font>
    <font>
      <sz val="13"/>
      <name val="Book Antiqua"/>
      <family val="1"/>
    </font>
    <font>
      <b/>
      <sz val="14"/>
      <name val="Book Antiqua"/>
      <family val="1"/>
    </font>
    <font>
      <b/>
      <sz val="12"/>
      <name val="Book Antiqua"/>
      <family val="1"/>
    </font>
    <font>
      <b/>
      <sz val="13"/>
      <name val="Book Antiqua"/>
      <family val="1"/>
    </font>
    <font>
      <sz val="12"/>
      <name val="Book Antiqua"/>
      <family val="1"/>
    </font>
    <font>
      <sz val="14"/>
      <name val="Times New Roman"/>
      <family val="1"/>
    </font>
    <font>
      <sz val="13"/>
      <name val="Arial"/>
      <family val="0"/>
    </font>
    <font>
      <b/>
      <sz val="13"/>
      <name val="Arial"/>
      <family val="2"/>
    </font>
    <font>
      <sz val="11"/>
      <color indexed="4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7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47"/>
      <name val="Calibri"/>
      <family val="2"/>
    </font>
    <font>
      <sz val="12"/>
      <color indexed="47"/>
      <name val="Calibri"/>
      <family val="2"/>
    </font>
    <font>
      <sz val="12"/>
      <color indexed="47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sz val="12"/>
      <color theme="0"/>
      <name val="Arial"/>
      <family val="2"/>
    </font>
    <font>
      <b/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gray0625"/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 style="medium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 style="double"/>
    </border>
    <border>
      <left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/>
    </border>
    <border diagonalDown="1">
      <left style="medium"/>
      <right style="medium"/>
      <top style="medium"/>
      <bottom/>
      <diagonal style="medium"/>
    </border>
    <border diagonalDown="1">
      <left style="medium"/>
      <right style="medium"/>
      <top/>
      <bottom/>
      <diagonal style="medium"/>
    </border>
  </borders>
  <cellStyleXfs count="67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171" fontId="4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30" borderId="1" applyNumberFormat="0" applyAlignment="0" applyProtection="0"/>
    <xf numFmtId="0" fontId="74" fillId="0" borderId="6" applyNumberFormat="0" applyFill="0" applyAlignment="0" applyProtection="0"/>
    <xf numFmtId="0" fontId="75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76" fillId="27" borderId="8" applyNumberFormat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</cellStyleXfs>
  <cellXfs count="476">
    <xf numFmtId="0" fontId="0" fillId="0" borderId="0" xfId="0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6" fillId="0" borderId="0" xfId="60" applyFont="1" applyAlignment="1">
      <alignment horizontal="left"/>
      <protection/>
    </xf>
    <xf numFmtId="0" fontId="7" fillId="0" borderId="0" xfId="60" applyFont="1" applyAlignment="1">
      <alignment horizontal="left"/>
      <protection/>
    </xf>
    <xf numFmtId="0" fontId="7" fillId="0" borderId="0" xfId="60" applyFont="1">
      <alignment/>
      <protection/>
    </xf>
    <xf numFmtId="0" fontId="8" fillId="0" borderId="0" xfId="60" applyFont="1">
      <alignment/>
      <protection/>
    </xf>
    <xf numFmtId="0" fontId="6" fillId="0" borderId="0" xfId="60" applyFont="1" applyBorder="1" applyAlignment="1">
      <alignment/>
      <protection/>
    </xf>
    <xf numFmtId="0" fontId="10" fillId="33" borderId="10" xfId="60" applyFont="1" applyFill="1" applyBorder="1">
      <alignment/>
      <protection/>
    </xf>
    <xf numFmtId="172" fontId="8" fillId="0" borderId="11" xfId="42" applyNumberFormat="1" applyFont="1" applyBorder="1" applyAlignment="1">
      <alignment/>
    </xf>
    <xf numFmtId="0" fontId="8" fillId="0" borderId="12" xfId="60" applyFont="1" applyBorder="1">
      <alignment/>
      <protection/>
    </xf>
    <xf numFmtId="172" fontId="8" fillId="0" borderId="12" xfId="42" applyNumberFormat="1" applyFont="1" applyBorder="1" applyAlignment="1">
      <alignment/>
    </xf>
    <xf numFmtId="3" fontId="8" fillId="0" borderId="0" xfId="60" applyNumberFormat="1" applyFont="1" applyBorder="1">
      <alignment/>
      <protection/>
    </xf>
    <xf numFmtId="172" fontId="8" fillId="0" borderId="12" xfId="42" applyNumberFormat="1" applyFont="1" applyBorder="1" applyAlignment="1">
      <alignment horizontal="right"/>
    </xf>
    <xf numFmtId="0" fontId="11" fillId="33" borderId="13" xfId="60" applyFont="1" applyFill="1" applyBorder="1">
      <alignment/>
      <protection/>
    </xf>
    <xf numFmtId="172" fontId="11" fillId="33" borderId="14" xfId="42" applyNumberFormat="1" applyFont="1" applyFill="1" applyBorder="1" applyAlignment="1">
      <alignment horizontal="right"/>
    </xf>
    <xf numFmtId="0" fontId="11" fillId="33" borderId="14" xfId="60" applyFont="1" applyFill="1" applyBorder="1">
      <alignment/>
      <protection/>
    </xf>
    <xf numFmtId="0" fontId="11" fillId="33" borderId="10" xfId="60" applyFont="1" applyFill="1" applyBorder="1">
      <alignment/>
      <protection/>
    </xf>
    <xf numFmtId="0" fontId="8" fillId="0" borderId="0" xfId="60" applyFont="1" applyAlignment="1">
      <alignment horizontal="right"/>
      <protection/>
    </xf>
    <xf numFmtId="0" fontId="12" fillId="0" borderId="0" xfId="60" applyFont="1" applyAlignment="1">
      <alignment horizontal="center"/>
      <protection/>
    </xf>
    <xf numFmtId="0" fontId="10" fillId="0" borderId="0" xfId="60" applyFont="1">
      <alignment/>
      <protection/>
    </xf>
    <xf numFmtId="0" fontId="9" fillId="0" borderId="0" xfId="60" applyFont="1">
      <alignment/>
      <protection/>
    </xf>
    <xf numFmtId="0" fontId="11" fillId="0" borderId="0" xfId="60" applyFont="1">
      <alignment/>
      <protection/>
    </xf>
    <xf numFmtId="0" fontId="8" fillId="0" borderId="0" xfId="60" applyFont="1" applyAlignment="1">
      <alignment wrapText="1"/>
      <protection/>
    </xf>
    <xf numFmtId="3" fontId="8" fillId="0" borderId="0" xfId="60" applyNumberFormat="1" applyFont="1" applyAlignment="1">
      <alignment wrapText="1"/>
      <protection/>
    </xf>
    <xf numFmtId="0" fontId="8" fillId="0" borderId="0" xfId="60" applyFont="1" applyFill="1">
      <alignment/>
      <protection/>
    </xf>
    <xf numFmtId="172" fontId="8" fillId="0" borderId="15" xfId="42" applyNumberFormat="1" applyFont="1" applyBorder="1" applyAlignment="1">
      <alignment/>
    </xf>
    <xf numFmtId="172" fontId="8" fillId="0" borderId="16" xfId="42" applyNumberFormat="1" applyFont="1" applyBorder="1" applyAlignment="1">
      <alignment/>
    </xf>
    <xf numFmtId="0" fontId="7" fillId="0" borderId="0" xfId="60" applyFont="1" applyBorder="1">
      <alignment/>
      <protection/>
    </xf>
    <xf numFmtId="3" fontId="7" fillId="0" borderId="0" xfId="60" applyNumberFormat="1" applyFont="1" applyBorder="1">
      <alignment/>
      <protection/>
    </xf>
    <xf numFmtId="0" fontId="11" fillId="0" borderId="0" xfId="60" applyFont="1" applyAlignment="1">
      <alignment horizontal="center"/>
      <protection/>
    </xf>
    <xf numFmtId="3" fontId="8" fillId="0" borderId="0" xfId="60" applyNumberFormat="1" applyFont="1" applyAlignment="1">
      <alignment horizontal="center"/>
      <protection/>
    </xf>
    <xf numFmtId="0" fontId="6" fillId="0" borderId="0" xfId="60" applyFont="1">
      <alignment/>
      <protection/>
    </xf>
    <xf numFmtId="0" fontId="11" fillId="0" borderId="0" xfId="60" applyFont="1" applyAlignment="1">
      <alignment horizontal="right"/>
      <protection/>
    </xf>
    <xf numFmtId="0" fontId="6" fillId="0" borderId="0" xfId="60" applyFont="1" applyAlignment="1">
      <alignment horizontal="justify"/>
      <protection/>
    </xf>
    <xf numFmtId="0" fontId="11" fillId="33" borderId="14" xfId="60" applyFont="1" applyFill="1" applyBorder="1" applyAlignment="1">
      <alignment horizontal="center"/>
      <protection/>
    </xf>
    <xf numFmtId="0" fontId="11" fillId="33" borderId="12" xfId="60" applyFont="1" applyFill="1" applyBorder="1" applyAlignment="1">
      <alignment wrapText="1"/>
      <protection/>
    </xf>
    <xf numFmtId="172" fontId="11" fillId="33" borderId="12" xfId="42" applyNumberFormat="1" applyFont="1" applyFill="1" applyBorder="1" applyAlignment="1">
      <alignment/>
    </xf>
    <xf numFmtId="0" fontId="8" fillId="0" borderId="12" xfId="60" applyFont="1" applyBorder="1" applyAlignment="1">
      <alignment wrapText="1"/>
      <protection/>
    </xf>
    <xf numFmtId="3" fontId="8" fillId="0" borderId="12" xfId="60" applyNumberFormat="1" applyFont="1" applyBorder="1">
      <alignment/>
      <protection/>
    </xf>
    <xf numFmtId="3" fontId="8" fillId="0" borderId="12" xfId="60" applyNumberFormat="1" applyFont="1" applyBorder="1" applyAlignment="1">
      <alignment horizontal="right"/>
      <protection/>
    </xf>
    <xf numFmtId="0" fontId="8" fillId="0" borderId="17" xfId="60" applyFont="1" applyBorder="1" applyAlignment="1">
      <alignment wrapText="1"/>
      <protection/>
    </xf>
    <xf numFmtId="3" fontId="8" fillId="0" borderId="17" xfId="60" applyNumberFormat="1" applyFont="1" applyBorder="1">
      <alignment/>
      <protection/>
    </xf>
    <xf numFmtId="3" fontId="8" fillId="0" borderId="17" xfId="60" applyNumberFormat="1" applyFont="1" applyBorder="1" applyAlignment="1">
      <alignment horizontal="right"/>
      <protection/>
    </xf>
    <xf numFmtId="3" fontId="8" fillId="0" borderId="18" xfId="60" applyNumberFormat="1" applyFont="1" applyBorder="1">
      <alignment/>
      <protection/>
    </xf>
    <xf numFmtId="0" fontId="11" fillId="33" borderId="14" xfId="60" applyFont="1" applyFill="1" applyBorder="1" applyAlignment="1">
      <alignment wrapText="1"/>
      <protection/>
    </xf>
    <xf numFmtId="0" fontId="8" fillId="0" borderId="19" xfId="60" applyFont="1" applyBorder="1">
      <alignment/>
      <protection/>
    </xf>
    <xf numFmtId="3" fontId="8" fillId="0" borderId="19" xfId="60" applyNumberFormat="1" applyFont="1" applyBorder="1">
      <alignment/>
      <protection/>
    </xf>
    <xf numFmtId="3" fontId="8" fillId="0" borderId="19" xfId="60" applyNumberFormat="1" applyFont="1" applyBorder="1" applyAlignment="1">
      <alignment horizontal="right"/>
      <protection/>
    </xf>
    <xf numFmtId="3" fontId="8" fillId="0" borderId="14" xfId="60" applyNumberFormat="1" applyFont="1" applyBorder="1">
      <alignment/>
      <protection/>
    </xf>
    <xf numFmtId="0" fontId="8" fillId="0" borderId="0" xfId="60" applyFont="1" applyAlignment="1">
      <alignment horizontal="center"/>
      <protection/>
    </xf>
    <xf numFmtId="0" fontId="8" fillId="0" borderId="0" xfId="59" applyFont="1">
      <alignment/>
      <protection/>
    </xf>
    <xf numFmtId="0" fontId="7" fillId="0" borderId="0" xfId="59" applyFont="1">
      <alignment/>
      <protection/>
    </xf>
    <xf numFmtId="0" fontId="11" fillId="0" borderId="20" xfId="59" applyFont="1" applyBorder="1" applyAlignment="1">
      <alignment wrapText="1"/>
      <protection/>
    </xf>
    <xf numFmtId="0" fontId="11" fillId="0" borderId="21" xfId="59" applyFont="1" applyBorder="1" applyAlignment="1">
      <alignment wrapText="1"/>
      <protection/>
    </xf>
    <xf numFmtId="0" fontId="11" fillId="0" borderId="22" xfId="59" applyFont="1" applyBorder="1" applyAlignment="1">
      <alignment horizontal="center" wrapText="1"/>
      <protection/>
    </xf>
    <xf numFmtId="0" fontId="8" fillId="0" borderId="23" xfId="59" applyFont="1" applyBorder="1">
      <alignment/>
      <protection/>
    </xf>
    <xf numFmtId="0" fontId="8" fillId="0" borderId="24" xfId="59" applyFont="1" applyBorder="1">
      <alignment/>
      <protection/>
    </xf>
    <xf numFmtId="0" fontId="8" fillId="0" borderId="15" xfId="59" applyFont="1" applyBorder="1">
      <alignment/>
      <protection/>
    </xf>
    <xf numFmtId="0" fontId="8" fillId="0" borderId="25" xfId="59" applyFont="1" applyBorder="1">
      <alignment/>
      <protection/>
    </xf>
    <xf numFmtId="0" fontId="15" fillId="33" borderId="26" xfId="59" applyFont="1" applyFill="1" applyBorder="1">
      <alignment/>
      <protection/>
    </xf>
    <xf numFmtId="0" fontId="14" fillId="33" borderId="27" xfId="59" applyFont="1" applyFill="1" applyBorder="1">
      <alignment/>
      <protection/>
    </xf>
    <xf numFmtId="172" fontId="11" fillId="33" borderId="28" xfId="59" applyNumberFormat="1" applyFont="1" applyFill="1" applyBorder="1">
      <alignment/>
      <protection/>
    </xf>
    <xf numFmtId="0" fontId="8" fillId="0" borderId="29" xfId="59" applyFont="1" applyBorder="1">
      <alignment/>
      <protection/>
    </xf>
    <xf numFmtId="0" fontId="8" fillId="0" borderId="0" xfId="59" applyFont="1" applyBorder="1">
      <alignment/>
      <protection/>
    </xf>
    <xf numFmtId="171" fontId="8" fillId="0" borderId="15" xfId="42" applyFont="1" applyBorder="1" applyAlignment="1">
      <alignment/>
    </xf>
    <xf numFmtId="0" fontId="8" fillId="0" borderId="23" xfId="59" applyFont="1" applyFill="1" applyBorder="1">
      <alignment/>
      <protection/>
    </xf>
    <xf numFmtId="0" fontId="8" fillId="0" borderId="30" xfId="59" applyFont="1" applyFill="1" applyBorder="1">
      <alignment/>
      <protection/>
    </xf>
    <xf numFmtId="171" fontId="8" fillId="0" borderId="31" xfId="42" applyFont="1" applyBorder="1" applyAlignment="1">
      <alignment/>
    </xf>
    <xf numFmtId="0" fontId="14" fillId="0" borderId="0" xfId="59" applyFont="1" applyBorder="1">
      <alignment/>
      <protection/>
    </xf>
    <xf numFmtId="172" fontId="8" fillId="0" borderId="0" xfId="42" applyNumberFormat="1" applyFont="1" applyBorder="1" applyAlignment="1">
      <alignment/>
    </xf>
    <xf numFmtId="3" fontId="8" fillId="0" borderId="0" xfId="59" applyNumberFormat="1" applyFont="1">
      <alignment/>
      <protection/>
    </xf>
    <xf numFmtId="0" fontId="8" fillId="0" borderId="0" xfId="60" applyFont="1" applyBorder="1">
      <alignment/>
      <protection/>
    </xf>
    <xf numFmtId="0" fontId="8" fillId="0" borderId="32" xfId="60" applyFont="1" applyBorder="1">
      <alignment/>
      <protection/>
    </xf>
    <xf numFmtId="0" fontId="8" fillId="0" borderId="33" xfId="60" applyFont="1" applyBorder="1">
      <alignment/>
      <protection/>
    </xf>
    <xf numFmtId="0" fontId="8" fillId="0" borderId="34" xfId="60" applyFont="1" applyBorder="1">
      <alignment/>
      <protection/>
    </xf>
    <xf numFmtId="0" fontId="8" fillId="0" borderId="29" xfId="60" applyFont="1" applyBorder="1">
      <alignment/>
      <protection/>
    </xf>
    <xf numFmtId="0" fontId="8" fillId="0" borderId="35" xfId="60" applyFont="1" applyBorder="1">
      <alignment/>
      <protection/>
    </xf>
    <xf numFmtId="0" fontId="8" fillId="0" borderId="36" xfId="60" applyFont="1" applyBorder="1">
      <alignment/>
      <protection/>
    </xf>
    <xf numFmtId="0" fontId="8" fillId="0" borderId="37" xfId="60" applyFont="1" applyBorder="1">
      <alignment/>
      <protection/>
    </xf>
    <xf numFmtId="0" fontId="8" fillId="0" borderId="38" xfId="60" applyFont="1" applyBorder="1">
      <alignment/>
      <protection/>
    </xf>
    <xf numFmtId="0" fontId="16" fillId="0" borderId="32" xfId="60" applyFont="1" applyBorder="1">
      <alignment/>
      <protection/>
    </xf>
    <xf numFmtId="0" fontId="11" fillId="0" borderId="39" xfId="60" applyFont="1" applyBorder="1">
      <alignment/>
      <protection/>
    </xf>
    <xf numFmtId="0" fontId="8" fillId="0" borderId="39" xfId="60" applyFont="1" applyBorder="1">
      <alignment/>
      <protection/>
    </xf>
    <xf numFmtId="0" fontId="16" fillId="0" borderId="29" xfId="60" applyFont="1" applyBorder="1">
      <alignment/>
      <protection/>
    </xf>
    <xf numFmtId="0" fontId="8" fillId="0" borderId="16" xfId="60" applyFont="1" applyBorder="1">
      <alignment/>
      <protection/>
    </xf>
    <xf numFmtId="0" fontId="11" fillId="0" borderId="29" xfId="60" applyFont="1" applyBorder="1" applyAlignment="1">
      <alignment horizontal="center"/>
      <protection/>
    </xf>
    <xf numFmtId="0" fontId="8" fillId="0" borderId="40" xfId="60" applyFont="1" applyBorder="1" applyAlignment="1">
      <alignment horizontal="center"/>
      <protection/>
    </xf>
    <xf numFmtId="0" fontId="16" fillId="0" borderId="36" xfId="60" applyFont="1" applyBorder="1">
      <alignment/>
      <protection/>
    </xf>
    <xf numFmtId="0" fontId="11" fillId="0" borderId="41" xfId="60" applyFont="1" applyBorder="1">
      <alignment/>
      <protection/>
    </xf>
    <xf numFmtId="0" fontId="8" fillId="0" borderId="41" xfId="60" applyFont="1" applyBorder="1">
      <alignment/>
      <protection/>
    </xf>
    <xf numFmtId="0" fontId="11" fillId="0" borderId="36" xfId="60" applyFont="1" applyBorder="1" applyAlignment="1">
      <alignment horizontal="center"/>
      <protection/>
    </xf>
    <xf numFmtId="0" fontId="8" fillId="0" borderId="0" xfId="60" applyFont="1" applyAlignment="1">
      <alignment vertical="center"/>
      <protection/>
    </xf>
    <xf numFmtId="0" fontId="16" fillId="0" borderId="0" xfId="60" applyFont="1" applyAlignment="1">
      <alignment vertical="center"/>
      <protection/>
    </xf>
    <xf numFmtId="0" fontId="8" fillId="0" borderId="16" xfId="60" applyFont="1" applyBorder="1" applyAlignment="1">
      <alignment vertical="center"/>
      <protection/>
    </xf>
    <xf numFmtId="0" fontId="11" fillId="0" borderId="42" xfId="60" applyFont="1" applyBorder="1" applyAlignment="1">
      <alignment vertical="center"/>
      <protection/>
    </xf>
    <xf numFmtId="3" fontId="8" fillId="0" borderId="16" xfId="42" applyNumberFormat="1" applyFont="1" applyBorder="1" applyAlignment="1">
      <alignment vertical="center"/>
    </xf>
    <xf numFmtId="172" fontId="8" fillId="0" borderId="42" xfId="42" applyNumberFormat="1" applyFont="1" applyBorder="1" applyAlignment="1">
      <alignment horizontal="right"/>
    </xf>
    <xf numFmtId="0" fontId="17" fillId="0" borderId="0" xfId="60" applyFont="1">
      <alignment/>
      <protection/>
    </xf>
    <xf numFmtId="0" fontId="17" fillId="34" borderId="16" xfId="60" applyFont="1" applyFill="1" applyBorder="1">
      <alignment/>
      <protection/>
    </xf>
    <xf numFmtId="0" fontId="17" fillId="0" borderId="24" xfId="60" applyFont="1" applyBorder="1" applyAlignment="1">
      <alignment horizontal="center"/>
      <protection/>
    </xf>
    <xf numFmtId="171" fontId="8" fillId="0" borderId="42" xfId="42" applyFont="1" applyBorder="1" applyAlignment="1">
      <alignment horizontal="right"/>
    </xf>
    <xf numFmtId="0" fontId="13" fillId="0" borderId="0" xfId="60" applyFont="1">
      <alignment/>
      <protection/>
    </xf>
    <xf numFmtId="3" fontId="8" fillId="0" borderId="42" xfId="42" applyNumberFormat="1" applyFont="1" applyBorder="1" applyAlignment="1">
      <alignment horizontal="right"/>
    </xf>
    <xf numFmtId="0" fontId="17" fillId="34" borderId="43" xfId="60" applyFont="1" applyFill="1" applyBorder="1">
      <alignment/>
      <protection/>
    </xf>
    <xf numFmtId="0" fontId="17" fillId="34" borderId="40" xfId="60" applyFont="1" applyFill="1" applyBorder="1">
      <alignment/>
      <protection/>
    </xf>
    <xf numFmtId="0" fontId="17" fillId="34" borderId="0" xfId="60" applyFont="1" applyFill="1" applyBorder="1">
      <alignment/>
      <protection/>
    </xf>
    <xf numFmtId="3" fontId="8" fillId="0" borderId="44" xfId="42" applyNumberFormat="1" applyFont="1" applyBorder="1" applyAlignment="1">
      <alignment horizontal="right"/>
    </xf>
    <xf numFmtId="3" fontId="8" fillId="0" borderId="45" xfId="42" applyNumberFormat="1" applyFont="1" applyBorder="1" applyAlignment="1">
      <alignment horizontal="right"/>
    </xf>
    <xf numFmtId="3" fontId="8" fillId="0" borderId="42" xfId="60" applyNumberFormat="1" applyFont="1" applyBorder="1" applyAlignment="1">
      <alignment horizontal="right"/>
      <protection/>
    </xf>
    <xf numFmtId="0" fontId="11" fillId="0" borderId="0" xfId="60" applyFont="1" applyAlignment="1">
      <alignment vertical="center"/>
      <protection/>
    </xf>
    <xf numFmtId="0" fontId="17" fillId="0" borderId="0" xfId="60" applyFont="1" applyBorder="1" applyAlignment="1">
      <alignment horizontal="center" vertical="center"/>
      <protection/>
    </xf>
    <xf numFmtId="0" fontId="17" fillId="0" borderId="0" xfId="60" applyFont="1" applyBorder="1" applyAlignment="1">
      <alignment vertical="center"/>
      <protection/>
    </xf>
    <xf numFmtId="0" fontId="17" fillId="0" borderId="24" xfId="60" applyFont="1" applyBorder="1" applyAlignment="1">
      <alignment horizontal="center" vertical="center"/>
      <protection/>
    </xf>
    <xf numFmtId="3" fontId="8" fillId="0" borderId="0" xfId="60" applyNumberFormat="1" applyFont="1" applyBorder="1" applyAlignment="1">
      <alignment horizontal="right" vertical="center"/>
      <protection/>
    </xf>
    <xf numFmtId="0" fontId="17" fillId="34" borderId="0" xfId="60" applyFont="1" applyFill="1">
      <alignment/>
      <protection/>
    </xf>
    <xf numFmtId="0" fontId="17" fillId="34" borderId="0" xfId="60" applyFont="1" applyFill="1" applyAlignment="1">
      <alignment horizontal="center"/>
      <protection/>
    </xf>
    <xf numFmtId="0" fontId="17" fillId="0" borderId="16" xfId="60" applyFont="1" applyBorder="1">
      <alignment/>
      <protection/>
    </xf>
    <xf numFmtId="173" fontId="8" fillId="0" borderId="42" xfId="42" applyNumberFormat="1" applyFont="1" applyBorder="1" applyAlignment="1">
      <alignment horizontal="right"/>
    </xf>
    <xf numFmtId="173" fontId="8" fillId="0" borderId="44" xfId="42" applyNumberFormat="1" applyFont="1" applyBorder="1" applyAlignment="1">
      <alignment horizontal="right"/>
    </xf>
    <xf numFmtId="0" fontId="17" fillId="0" borderId="0" xfId="60" applyFont="1" applyAlignment="1">
      <alignment horizontal="center"/>
      <protection/>
    </xf>
    <xf numFmtId="0" fontId="12" fillId="0" borderId="0" xfId="60" applyFont="1" applyAlignment="1">
      <alignment vertical="center"/>
      <protection/>
    </xf>
    <xf numFmtId="0" fontId="17" fillId="0" borderId="16" xfId="60" applyFont="1" applyBorder="1" applyAlignment="1">
      <alignment horizontal="center" vertical="center"/>
      <protection/>
    </xf>
    <xf numFmtId="0" fontId="8" fillId="0" borderId="40" xfId="60" applyFont="1" applyBorder="1">
      <alignment/>
      <protection/>
    </xf>
    <xf numFmtId="173" fontId="8" fillId="0" borderId="45" xfId="42" applyNumberFormat="1" applyFont="1" applyBorder="1" applyAlignment="1">
      <alignment horizontal="right"/>
    </xf>
    <xf numFmtId="0" fontId="8" fillId="34" borderId="40" xfId="60" applyFont="1" applyFill="1" applyBorder="1">
      <alignment/>
      <protection/>
    </xf>
    <xf numFmtId="171" fontId="8" fillId="0" borderId="45" xfId="42" applyFont="1" applyBorder="1" applyAlignment="1">
      <alignment horizontal="right"/>
    </xf>
    <xf numFmtId="0" fontId="18" fillId="0" borderId="0" xfId="60" applyFont="1">
      <alignment/>
      <protection/>
    </xf>
    <xf numFmtId="0" fontId="11" fillId="0" borderId="40" xfId="60" applyFont="1" applyBorder="1">
      <alignment/>
      <protection/>
    </xf>
    <xf numFmtId="171" fontId="11" fillId="0" borderId="40" xfId="42" applyFont="1" applyBorder="1" applyAlignment="1">
      <alignment/>
    </xf>
    <xf numFmtId="0" fontId="7" fillId="0" borderId="0" xfId="60" applyFont="1" applyAlignment="1">
      <alignment horizontal="right"/>
      <protection/>
    </xf>
    <xf numFmtId="0" fontId="11" fillId="0" borderId="0" xfId="60" applyFont="1" applyAlignment="1">
      <alignment horizontal="left"/>
      <protection/>
    </xf>
    <xf numFmtId="0" fontId="8" fillId="33" borderId="46" xfId="60" applyFont="1" applyFill="1" applyBorder="1" applyAlignment="1">
      <alignment horizontal="center"/>
      <protection/>
    </xf>
    <xf numFmtId="0" fontId="10" fillId="33" borderId="47" xfId="60" applyFont="1" applyFill="1" applyBorder="1">
      <alignment/>
      <protection/>
    </xf>
    <xf numFmtId="0" fontId="10" fillId="33" borderId="32" xfId="60" applyFont="1" applyFill="1" applyBorder="1">
      <alignment/>
      <protection/>
    </xf>
    <xf numFmtId="0" fontId="11" fillId="33" borderId="33" xfId="60" applyFont="1" applyFill="1" applyBorder="1">
      <alignment/>
      <protection/>
    </xf>
    <xf numFmtId="0" fontId="8" fillId="33" borderId="48" xfId="60" applyFont="1" applyFill="1" applyBorder="1">
      <alignment/>
      <protection/>
    </xf>
    <xf numFmtId="0" fontId="20" fillId="33" borderId="26" xfId="60" applyFont="1" applyFill="1" applyBorder="1" applyAlignment="1">
      <alignment wrapText="1"/>
      <protection/>
    </xf>
    <xf numFmtId="0" fontId="19" fillId="33" borderId="27" xfId="60" applyFont="1" applyFill="1" applyBorder="1" applyAlignment="1">
      <alignment wrapText="1"/>
      <protection/>
    </xf>
    <xf numFmtId="0" fontId="18" fillId="33" borderId="28" xfId="60" applyFont="1" applyFill="1" applyBorder="1" applyAlignment="1">
      <alignment wrapText="1"/>
      <protection/>
    </xf>
    <xf numFmtId="0" fontId="19" fillId="33" borderId="20" xfId="60" applyFont="1" applyFill="1" applyBorder="1">
      <alignment/>
      <protection/>
    </xf>
    <xf numFmtId="0" fontId="20" fillId="33" borderId="21" xfId="60" applyFont="1" applyFill="1" applyBorder="1" applyAlignment="1">
      <alignment wrapText="1"/>
      <protection/>
    </xf>
    <xf numFmtId="0" fontId="19" fillId="33" borderId="21" xfId="60" applyFont="1" applyFill="1" applyBorder="1" applyAlignment="1">
      <alignment wrapText="1"/>
      <protection/>
    </xf>
    <xf numFmtId="0" fontId="18" fillId="33" borderId="21" xfId="60" applyFont="1" applyFill="1" applyBorder="1" applyAlignment="1">
      <alignment wrapText="1"/>
      <protection/>
    </xf>
    <xf numFmtId="0" fontId="20" fillId="33" borderId="22" xfId="60" applyFont="1" applyFill="1" applyBorder="1" applyAlignment="1">
      <alignment textRotation="90" wrapText="1"/>
      <protection/>
    </xf>
    <xf numFmtId="172" fontId="11" fillId="33" borderId="26" xfId="42" applyNumberFormat="1" applyFont="1" applyFill="1" applyBorder="1" applyAlignment="1">
      <alignment/>
    </xf>
    <xf numFmtId="172" fontId="11" fillId="33" borderId="27" xfId="42" applyNumberFormat="1" applyFont="1" applyFill="1" applyBorder="1" applyAlignment="1">
      <alignment/>
    </xf>
    <xf numFmtId="172" fontId="11" fillId="33" borderId="28" xfId="42" applyNumberFormat="1" applyFont="1" applyFill="1" applyBorder="1" applyAlignment="1">
      <alignment/>
    </xf>
    <xf numFmtId="172" fontId="11" fillId="33" borderId="10" xfId="42" applyNumberFormat="1" applyFont="1" applyFill="1" applyBorder="1" applyAlignment="1">
      <alignment horizontal="center"/>
    </xf>
    <xf numFmtId="3" fontId="8" fillId="0" borderId="0" xfId="60" applyNumberFormat="1" applyFont="1">
      <alignment/>
      <protection/>
    </xf>
    <xf numFmtId="0" fontId="13" fillId="0" borderId="11" xfId="60" applyFont="1" applyBorder="1">
      <alignment/>
      <protection/>
    </xf>
    <xf numFmtId="172" fontId="8" fillId="0" borderId="49" xfId="42" applyNumberFormat="1" applyFont="1" applyBorder="1" applyAlignment="1">
      <alignment/>
    </xf>
    <xf numFmtId="172" fontId="8" fillId="0" borderId="50" xfId="42" applyNumberFormat="1" applyFont="1" applyBorder="1" applyAlignment="1">
      <alignment/>
    </xf>
    <xf numFmtId="172" fontId="8" fillId="0" borderId="51" xfId="42" applyNumberFormat="1" applyFont="1" applyBorder="1" applyAlignment="1">
      <alignment/>
    </xf>
    <xf numFmtId="172" fontId="8" fillId="0" borderId="52" xfId="42" applyNumberFormat="1" applyFont="1" applyBorder="1" applyAlignment="1">
      <alignment/>
    </xf>
    <xf numFmtId="0" fontId="13" fillId="0" borderId="12" xfId="60" applyFont="1" applyBorder="1" applyAlignment="1">
      <alignment wrapText="1"/>
      <protection/>
    </xf>
    <xf numFmtId="172" fontId="8" fillId="0" borderId="23" xfId="42" applyNumberFormat="1" applyFont="1" applyBorder="1" applyAlignment="1">
      <alignment/>
    </xf>
    <xf numFmtId="172" fontId="8" fillId="0" borderId="24" xfId="42" applyNumberFormat="1" applyFont="1" applyBorder="1" applyAlignment="1">
      <alignment/>
    </xf>
    <xf numFmtId="0" fontId="13" fillId="0" borderId="12" xfId="60" applyFont="1" applyBorder="1">
      <alignment/>
      <protection/>
    </xf>
    <xf numFmtId="0" fontId="13" fillId="0" borderId="17" xfId="60" applyFont="1" applyBorder="1">
      <alignment/>
      <protection/>
    </xf>
    <xf numFmtId="172" fontId="8" fillId="0" borderId="17" xfId="42" applyNumberFormat="1" applyFont="1" applyBorder="1" applyAlignment="1">
      <alignment/>
    </xf>
    <xf numFmtId="172" fontId="8" fillId="0" borderId="30" xfId="42" applyNumberFormat="1" applyFont="1" applyBorder="1" applyAlignment="1">
      <alignment/>
    </xf>
    <xf numFmtId="172" fontId="8" fillId="0" borderId="25" xfId="42" applyNumberFormat="1" applyFont="1" applyBorder="1" applyAlignment="1">
      <alignment/>
    </xf>
    <xf numFmtId="172" fontId="8" fillId="0" borderId="31" xfId="42" applyNumberFormat="1" applyFont="1" applyBorder="1" applyAlignment="1">
      <alignment/>
    </xf>
    <xf numFmtId="0" fontId="11" fillId="33" borderId="14" xfId="60" applyFont="1" applyFill="1" applyBorder="1" applyAlignment="1">
      <alignment horizontal="left"/>
      <protection/>
    </xf>
    <xf numFmtId="172" fontId="11" fillId="33" borderId="14" xfId="42" applyNumberFormat="1" applyFont="1" applyFill="1" applyBorder="1" applyAlignment="1">
      <alignment/>
    </xf>
    <xf numFmtId="172" fontId="11" fillId="33" borderId="20" xfId="42" applyNumberFormat="1" applyFont="1" applyFill="1" applyBorder="1" applyAlignment="1">
      <alignment/>
    </xf>
    <xf numFmtId="172" fontId="11" fillId="33" borderId="21" xfId="42" applyNumberFormat="1" applyFont="1" applyFill="1" applyBorder="1" applyAlignment="1">
      <alignment/>
    </xf>
    <xf numFmtId="172" fontId="11" fillId="33" borderId="10" xfId="42" applyNumberFormat="1" applyFont="1" applyFill="1" applyBorder="1" applyAlignment="1">
      <alignment/>
    </xf>
    <xf numFmtId="172" fontId="8" fillId="0" borderId="53" xfId="42" applyNumberFormat="1" applyFont="1" applyBorder="1" applyAlignment="1">
      <alignment/>
    </xf>
    <xf numFmtId="172" fontId="8" fillId="0" borderId="54" xfId="42" applyNumberFormat="1" applyFont="1" applyBorder="1" applyAlignment="1">
      <alignment/>
    </xf>
    <xf numFmtId="172" fontId="8" fillId="0" borderId="55" xfId="42" applyNumberFormat="1" applyFont="1" applyBorder="1" applyAlignment="1">
      <alignment/>
    </xf>
    <xf numFmtId="172" fontId="8" fillId="0" borderId="45" xfId="42" applyNumberFormat="1" applyFont="1" applyBorder="1" applyAlignment="1">
      <alignment/>
    </xf>
    <xf numFmtId="172" fontId="8" fillId="0" borderId="56" xfId="42" applyNumberFormat="1" applyFont="1" applyBorder="1" applyAlignment="1">
      <alignment/>
    </xf>
    <xf numFmtId="172" fontId="8" fillId="0" borderId="57" xfId="42" applyNumberFormat="1" applyFont="1" applyBorder="1" applyAlignment="1">
      <alignment/>
    </xf>
    <xf numFmtId="172" fontId="8" fillId="0" borderId="58" xfId="42" applyNumberFormat="1" applyFont="1" applyBorder="1" applyAlignment="1">
      <alignment/>
    </xf>
    <xf numFmtId="172" fontId="8" fillId="0" borderId="59" xfId="42" applyNumberFormat="1" applyFont="1" applyBorder="1" applyAlignment="1">
      <alignment/>
    </xf>
    <xf numFmtId="172" fontId="8" fillId="0" borderId="60" xfId="42" applyNumberFormat="1" applyFont="1" applyBorder="1" applyAlignment="1">
      <alignment/>
    </xf>
    <xf numFmtId="172" fontId="8" fillId="0" borderId="61" xfId="42" applyNumberFormat="1" applyFont="1" applyBorder="1" applyAlignment="1">
      <alignment/>
    </xf>
    <xf numFmtId="172" fontId="11" fillId="33" borderId="62" xfId="42" applyNumberFormat="1" applyFont="1" applyFill="1" applyBorder="1" applyAlignment="1">
      <alignment/>
    </xf>
    <xf numFmtId="172" fontId="11" fillId="33" borderId="63" xfId="42" applyNumberFormat="1" applyFont="1" applyFill="1" applyBorder="1" applyAlignment="1">
      <alignment/>
    </xf>
    <xf numFmtId="172" fontId="11" fillId="33" borderId="64" xfId="42" applyNumberFormat="1" applyFont="1" applyFill="1" applyBorder="1" applyAlignment="1">
      <alignment/>
    </xf>
    <xf numFmtId="172" fontId="8" fillId="33" borderId="26" xfId="42" applyNumberFormat="1" applyFont="1" applyFill="1" applyBorder="1" applyAlignment="1">
      <alignment/>
    </xf>
    <xf numFmtId="172" fontId="8" fillId="0" borderId="0" xfId="60" applyNumberFormat="1" applyFont="1">
      <alignment/>
      <protection/>
    </xf>
    <xf numFmtId="0" fontId="11" fillId="33" borderId="46" xfId="60" applyFont="1" applyFill="1" applyBorder="1" applyAlignment="1">
      <alignment wrapText="1"/>
      <protection/>
    </xf>
    <xf numFmtId="0" fontId="11" fillId="33" borderId="47" xfId="60" applyFont="1" applyFill="1" applyBorder="1" applyAlignment="1">
      <alignment wrapText="1"/>
      <protection/>
    </xf>
    <xf numFmtId="0" fontId="11" fillId="33" borderId="47" xfId="60" applyFont="1" applyFill="1" applyBorder="1">
      <alignment/>
      <protection/>
    </xf>
    <xf numFmtId="0" fontId="11" fillId="33" borderId="34" xfId="60" applyFont="1" applyFill="1" applyBorder="1">
      <alignment/>
      <protection/>
    </xf>
    <xf numFmtId="0" fontId="11" fillId="33" borderId="48" xfId="60" applyFont="1" applyFill="1" applyBorder="1" applyAlignment="1">
      <alignment wrapText="1"/>
      <protection/>
    </xf>
    <xf numFmtId="0" fontId="11" fillId="33" borderId="46" xfId="60" applyFont="1" applyFill="1" applyBorder="1">
      <alignment/>
      <protection/>
    </xf>
    <xf numFmtId="172" fontId="11" fillId="0" borderId="12" xfId="42" applyNumberFormat="1" applyFont="1" applyBorder="1" applyAlignment="1">
      <alignment/>
    </xf>
    <xf numFmtId="172" fontId="8" fillId="0" borderId="43" xfId="42" applyNumberFormat="1" applyFont="1" applyBorder="1" applyAlignment="1">
      <alignment/>
    </xf>
    <xf numFmtId="172" fontId="8" fillId="0" borderId="18" xfId="42" applyNumberFormat="1" applyFont="1" applyBorder="1" applyAlignment="1">
      <alignment/>
    </xf>
    <xf numFmtId="3" fontId="11" fillId="33" borderId="19" xfId="60" applyNumberFormat="1" applyFont="1" applyFill="1" applyBorder="1" applyAlignment="1">
      <alignment horizontal="center"/>
      <protection/>
    </xf>
    <xf numFmtId="172" fontId="11" fillId="33" borderId="19" xfId="42" applyNumberFormat="1" applyFont="1" applyFill="1" applyBorder="1" applyAlignment="1">
      <alignment/>
    </xf>
    <xf numFmtId="3" fontId="11" fillId="0" borderId="0" xfId="60" applyNumberFormat="1" applyFont="1" applyBorder="1" applyAlignment="1">
      <alignment horizontal="center"/>
      <protection/>
    </xf>
    <xf numFmtId="3" fontId="11" fillId="0" borderId="0" xfId="60" applyNumberFormat="1" applyFont="1" applyBorder="1">
      <alignment/>
      <protection/>
    </xf>
    <xf numFmtId="0" fontId="22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6" fillId="0" borderId="0" xfId="0" applyFont="1" applyAlignment="1">
      <alignment horizontal="center"/>
    </xf>
    <xf numFmtId="172" fontId="11" fillId="33" borderId="36" xfId="42" applyNumberFormat="1" applyFont="1" applyFill="1" applyBorder="1" applyAlignment="1">
      <alignment/>
    </xf>
    <xf numFmtId="172" fontId="8" fillId="0" borderId="12" xfId="42" applyNumberFormat="1" applyFont="1" applyBorder="1" applyAlignment="1">
      <alignment wrapText="1"/>
    </xf>
    <xf numFmtId="0" fontId="11" fillId="33" borderId="33" xfId="60" applyFont="1" applyFill="1" applyBorder="1" applyAlignment="1">
      <alignment wrapText="1"/>
      <protection/>
    </xf>
    <xf numFmtId="172" fontId="8" fillId="0" borderId="16" xfId="42" applyNumberFormat="1" applyFont="1" applyBorder="1" applyAlignment="1">
      <alignment wrapText="1"/>
    </xf>
    <xf numFmtId="172" fontId="8" fillId="0" borderId="41" xfId="42" applyNumberFormat="1" applyFont="1" applyBorder="1" applyAlignment="1">
      <alignment/>
    </xf>
    <xf numFmtId="172" fontId="8" fillId="0" borderId="19" xfId="42" applyNumberFormat="1" applyFont="1" applyBorder="1" applyAlignment="1">
      <alignment/>
    </xf>
    <xf numFmtId="172" fontId="8" fillId="0" borderId="17" xfId="42" applyNumberFormat="1" applyFont="1" applyBorder="1" applyAlignment="1">
      <alignment/>
    </xf>
    <xf numFmtId="0" fontId="11" fillId="33" borderId="47" xfId="60" applyFont="1" applyFill="1" applyBorder="1" applyAlignment="1">
      <alignment horizontal="center" wrapText="1"/>
      <protection/>
    </xf>
    <xf numFmtId="172" fontId="11" fillId="0" borderId="12" xfId="42" applyNumberFormat="1" applyFont="1" applyBorder="1" applyAlignment="1">
      <alignment wrapText="1"/>
    </xf>
    <xf numFmtId="172" fontId="11" fillId="0" borderId="17" xfId="42" applyNumberFormat="1" applyFont="1" applyBorder="1" applyAlignment="1">
      <alignment/>
    </xf>
    <xf numFmtId="172" fontId="11" fillId="0" borderId="17" xfId="42" applyNumberFormat="1" applyFont="1" applyBorder="1" applyAlignment="1">
      <alignment/>
    </xf>
    <xf numFmtId="172" fontId="11" fillId="0" borderId="12" xfId="42" applyNumberFormat="1" applyFont="1" applyBorder="1" applyAlignment="1">
      <alignment/>
    </xf>
    <xf numFmtId="172" fontId="21" fillId="0" borderId="12" xfId="42" applyNumberFormat="1" applyFont="1" applyBorder="1" applyAlignment="1">
      <alignment/>
    </xf>
    <xf numFmtId="172" fontId="21" fillId="0" borderId="17" xfId="42" applyNumberFormat="1" applyFont="1" applyBorder="1" applyAlignment="1">
      <alignment/>
    </xf>
    <xf numFmtId="172" fontId="11" fillId="0" borderId="17" xfId="42" applyNumberFormat="1" applyFont="1" applyBorder="1" applyAlignment="1">
      <alignment wrapText="1"/>
    </xf>
    <xf numFmtId="0" fontId="11" fillId="33" borderId="0" xfId="60" applyFont="1" applyFill="1" applyBorder="1">
      <alignment/>
      <protection/>
    </xf>
    <xf numFmtId="3" fontId="11" fillId="0" borderId="0" xfId="60" applyNumberFormat="1" applyFont="1">
      <alignment/>
      <protection/>
    </xf>
    <xf numFmtId="0" fontId="7" fillId="0" borderId="37" xfId="58" applyFont="1" applyBorder="1">
      <alignment/>
      <protection/>
    </xf>
    <xf numFmtId="0" fontId="7" fillId="0" borderId="0" xfId="58" applyFont="1">
      <alignment/>
      <protection/>
    </xf>
    <xf numFmtId="0" fontId="7" fillId="0" borderId="32" xfId="58" applyFont="1" applyBorder="1">
      <alignment/>
      <protection/>
    </xf>
    <xf numFmtId="0" fontId="7" fillId="0" borderId="33" xfId="58" applyFont="1" applyBorder="1">
      <alignment/>
      <protection/>
    </xf>
    <xf numFmtId="0" fontId="7" fillId="0" borderId="34" xfId="58" applyFont="1" applyBorder="1">
      <alignment/>
      <protection/>
    </xf>
    <xf numFmtId="0" fontId="7" fillId="0" borderId="0" xfId="58" applyFont="1" applyBorder="1">
      <alignment/>
      <protection/>
    </xf>
    <xf numFmtId="0" fontId="6" fillId="0" borderId="29" xfId="58" applyFont="1" applyBorder="1">
      <alignment/>
      <protection/>
    </xf>
    <xf numFmtId="0" fontId="6" fillId="0" borderId="0" xfId="58" applyFont="1" applyBorder="1">
      <alignment/>
      <protection/>
    </xf>
    <xf numFmtId="0" fontId="7" fillId="0" borderId="40" xfId="58" applyFont="1" applyBorder="1">
      <alignment/>
      <protection/>
    </xf>
    <xf numFmtId="0" fontId="7" fillId="0" borderId="52" xfId="58" applyFont="1" applyBorder="1">
      <alignment/>
      <protection/>
    </xf>
    <xf numFmtId="0" fontId="7" fillId="0" borderId="16" xfId="58" applyFont="1" applyBorder="1">
      <alignment/>
      <protection/>
    </xf>
    <xf numFmtId="0" fontId="7" fillId="0" borderId="57" xfId="58" applyFont="1" applyBorder="1">
      <alignment/>
      <protection/>
    </xf>
    <xf numFmtId="0" fontId="7" fillId="0" borderId="16" xfId="58" applyFont="1" applyFill="1" applyBorder="1">
      <alignment/>
      <protection/>
    </xf>
    <xf numFmtId="0" fontId="24" fillId="0" borderId="16" xfId="58" applyFont="1" applyBorder="1">
      <alignment/>
      <protection/>
    </xf>
    <xf numFmtId="0" fontId="7" fillId="0" borderId="16" xfId="58" applyFont="1" applyBorder="1" applyAlignment="1">
      <alignment horizontal="left"/>
      <protection/>
    </xf>
    <xf numFmtId="0" fontId="7" fillId="0" borderId="29" xfId="58" applyFont="1" applyBorder="1">
      <alignment/>
      <protection/>
    </xf>
    <xf numFmtId="0" fontId="6" fillId="0" borderId="0" xfId="58" applyFont="1">
      <alignment/>
      <protection/>
    </xf>
    <xf numFmtId="0" fontId="7" fillId="0" borderId="35" xfId="58" applyFont="1" applyBorder="1">
      <alignment/>
      <protection/>
    </xf>
    <xf numFmtId="0" fontId="7" fillId="0" borderId="29" xfId="58" applyFont="1" applyBorder="1" applyAlignment="1">
      <alignment/>
      <protection/>
    </xf>
    <xf numFmtId="0" fontId="7" fillId="0" borderId="0" xfId="58" applyFont="1" applyBorder="1" applyAlignment="1">
      <alignment/>
      <protection/>
    </xf>
    <xf numFmtId="0" fontId="6" fillId="0" borderId="0" xfId="58" applyFont="1" applyBorder="1" applyAlignment="1">
      <alignment/>
      <protection/>
    </xf>
    <xf numFmtId="0" fontId="7" fillId="0" borderId="35" xfId="58" applyFont="1" applyBorder="1" applyAlignment="1">
      <alignment/>
      <protection/>
    </xf>
    <xf numFmtId="0" fontId="7" fillId="0" borderId="0" xfId="58" applyFont="1" applyBorder="1" applyAlignment="1">
      <alignment horizontal="left"/>
      <protection/>
    </xf>
    <xf numFmtId="0" fontId="7" fillId="0" borderId="36" xfId="58" applyFont="1" applyBorder="1">
      <alignment/>
      <protection/>
    </xf>
    <xf numFmtId="0" fontId="7" fillId="0" borderId="38" xfId="58" applyFont="1" applyBorder="1">
      <alignment/>
      <protection/>
    </xf>
    <xf numFmtId="0" fontId="26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1" fillId="33" borderId="0" xfId="60" applyFont="1" applyFill="1" applyBorder="1" applyAlignment="1">
      <alignment horizontal="center"/>
      <protection/>
    </xf>
    <xf numFmtId="0" fontId="2" fillId="0" borderId="0" xfId="0" applyFont="1" applyAlignment="1">
      <alignment/>
    </xf>
    <xf numFmtId="172" fontId="26" fillId="0" borderId="0" xfId="0" applyNumberFormat="1" applyFont="1" applyAlignment="1">
      <alignment/>
    </xf>
    <xf numFmtId="0" fontId="7" fillId="33" borderId="0" xfId="60" applyFont="1" applyFill="1" applyBorder="1">
      <alignment/>
      <protection/>
    </xf>
    <xf numFmtId="0" fontId="6" fillId="33" borderId="0" xfId="60" applyFont="1" applyFill="1" applyBorder="1" applyAlignment="1">
      <alignment horizontal="right"/>
      <protection/>
    </xf>
    <xf numFmtId="0" fontId="7" fillId="0" borderId="0" xfId="60" applyFont="1" applyFill="1" applyBorder="1">
      <alignment/>
      <protection/>
    </xf>
    <xf numFmtId="0" fontId="7" fillId="0" borderId="0" xfId="60" applyFont="1" applyFill="1" applyBorder="1">
      <alignment/>
      <protection/>
    </xf>
    <xf numFmtId="172" fontId="6" fillId="0" borderId="0" xfId="42" applyNumberFormat="1" applyFont="1" applyFill="1" applyBorder="1" applyAlignment="1">
      <alignment horizontal="right"/>
    </xf>
    <xf numFmtId="0" fontId="7" fillId="0" borderId="0" xfId="60" applyFont="1" applyBorder="1">
      <alignment/>
      <protection/>
    </xf>
    <xf numFmtId="172" fontId="7" fillId="0" borderId="0" xfId="42" applyNumberFormat="1" applyFont="1" applyBorder="1" applyAlignment="1">
      <alignment horizontal="right"/>
    </xf>
    <xf numFmtId="172" fontId="7" fillId="0" borderId="0" xfId="42" applyNumberFormat="1" applyFont="1" applyBorder="1" applyAlignment="1">
      <alignment/>
    </xf>
    <xf numFmtId="0" fontId="7" fillId="0" borderId="0" xfId="60" applyFont="1" applyBorder="1" applyAlignment="1">
      <alignment wrapText="1"/>
      <protection/>
    </xf>
    <xf numFmtId="172" fontId="7" fillId="0" borderId="0" xfId="42" applyNumberFormat="1" applyFont="1" applyBorder="1" applyAlignment="1">
      <alignment wrapText="1"/>
    </xf>
    <xf numFmtId="0" fontId="6" fillId="33" borderId="0" xfId="60" applyFont="1" applyFill="1" applyBorder="1">
      <alignment/>
      <protection/>
    </xf>
    <xf numFmtId="172" fontId="6" fillId="33" borderId="0" xfId="42" applyNumberFormat="1" applyFont="1" applyFill="1" applyBorder="1" applyAlignment="1">
      <alignment horizontal="right"/>
    </xf>
    <xf numFmtId="0" fontId="8" fillId="0" borderId="0" xfId="60" applyFont="1" applyFill="1" applyBorder="1">
      <alignment/>
      <protection/>
    </xf>
    <xf numFmtId="0" fontId="11" fillId="0" borderId="0" xfId="60" applyFont="1" applyFill="1" applyBorder="1">
      <alignment/>
      <protection/>
    </xf>
    <xf numFmtId="172" fontId="11" fillId="0" borderId="0" xfId="42" applyNumberFormat="1" applyFont="1" applyFill="1" applyBorder="1" applyAlignment="1">
      <alignment horizontal="right"/>
    </xf>
    <xf numFmtId="172" fontId="8" fillId="0" borderId="0" xfId="42" applyNumberFormat="1" applyFont="1" applyBorder="1" applyAlignment="1">
      <alignment horizontal="right"/>
    </xf>
    <xf numFmtId="172" fontId="11" fillId="33" borderId="0" xfId="42" applyNumberFormat="1" applyFont="1" applyFill="1" applyBorder="1" applyAlignment="1">
      <alignment horizontal="right"/>
    </xf>
    <xf numFmtId="0" fontId="6" fillId="0" borderId="0" xfId="60" applyFont="1" applyFill="1" applyBorder="1">
      <alignment/>
      <protection/>
    </xf>
    <xf numFmtId="0" fontId="8" fillId="33" borderId="0" xfId="60" applyFont="1" applyFill="1" applyBorder="1">
      <alignment/>
      <protection/>
    </xf>
    <xf numFmtId="0" fontId="11" fillId="0" borderId="0" xfId="60" applyFont="1" applyFill="1" applyBorder="1" applyAlignment="1">
      <alignment horizontal="center"/>
      <protection/>
    </xf>
    <xf numFmtId="0" fontId="6" fillId="33" borderId="0" xfId="60" applyFont="1" applyFill="1" applyBorder="1" applyAlignment="1">
      <alignment horizontal="center"/>
      <protection/>
    </xf>
    <xf numFmtId="0" fontId="11" fillId="0" borderId="65" xfId="60" applyFont="1" applyFill="1" applyBorder="1">
      <alignment/>
      <protection/>
    </xf>
    <xf numFmtId="172" fontId="11" fillId="0" borderId="65" xfId="42" applyNumberFormat="1" applyFont="1" applyFill="1" applyBorder="1" applyAlignment="1">
      <alignment horizontal="right"/>
    </xf>
    <xf numFmtId="0" fontId="8" fillId="0" borderId="65" xfId="60" applyFont="1" applyFill="1" applyBorder="1">
      <alignment/>
      <protection/>
    </xf>
    <xf numFmtId="0" fontId="11" fillId="0" borderId="65" xfId="60" applyFont="1" applyFill="1" applyBorder="1" applyAlignment="1">
      <alignment horizontal="center"/>
      <protection/>
    </xf>
    <xf numFmtId="0" fontId="11" fillId="33" borderId="65" xfId="60" applyFont="1" applyFill="1" applyBorder="1">
      <alignment/>
      <protection/>
    </xf>
    <xf numFmtId="172" fontId="11" fillId="33" borderId="65" xfId="42" applyNumberFormat="1" applyFont="1" applyFill="1" applyBorder="1" applyAlignment="1">
      <alignment horizontal="right"/>
    </xf>
    <xf numFmtId="0" fontId="6" fillId="0" borderId="0" xfId="60" applyFont="1" applyBorder="1">
      <alignment/>
      <protection/>
    </xf>
    <xf numFmtId="0" fontId="6" fillId="33" borderId="0" xfId="60" applyFont="1" applyFill="1" applyBorder="1">
      <alignment/>
      <protection/>
    </xf>
    <xf numFmtId="0" fontId="6" fillId="0" borderId="0" xfId="60" applyFont="1" applyFill="1" applyBorder="1">
      <alignment/>
      <protection/>
    </xf>
    <xf numFmtId="0" fontId="6" fillId="0" borderId="0" xfId="60" applyFont="1" applyFill="1" applyBorder="1" applyAlignment="1">
      <alignment horizontal="right"/>
      <protection/>
    </xf>
    <xf numFmtId="172" fontId="6" fillId="0" borderId="0" xfId="42" applyNumberFormat="1" applyFont="1" applyBorder="1" applyAlignment="1">
      <alignment horizontal="right"/>
    </xf>
    <xf numFmtId="172" fontId="7" fillId="0" borderId="0" xfId="42" applyNumberFormat="1" applyFont="1" applyFill="1" applyBorder="1" applyAlignment="1">
      <alignment horizontal="right"/>
    </xf>
    <xf numFmtId="172" fontId="6" fillId="0" borderId="0" xfId="42" applyNumberFormat="1" applyFont="1" applyBorder="1" applyAlignment="1">
      <alignment/>
    </xf>
    <xf numFmtId="0" fontId="7" fillId="35" borderId="0" xfId="60" applyFont="1" applyFill="1" applyBorder="1">
      <alignment/>
      <protection/>
    </xf>
    <xf numFmtId="172" fontId="7" fillId="35" borderId="0" xfId="42" applyNumberFormat="1" applyFont="1" applyFill="1" applyBorder="1" applyAlignment="1">
      <alignment/>
    </xf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13" fillId="0" borderId="40" xfId="60" applyFont="1" applyBorder="1">
      <alignment/>
      <protection/>
    </xf>
    <xf numFmtId="0" fontId="19" fillId="0" borderId="0" xfId="60" applyFont="1" applyBorder="1" applyAlignment="1">
      <alignment horizontal="right"/>
      <protection/>
    </xf>
    <xf numFmtId="0" fontId="19" fillId="0" borderId="0" xfId="60" applyFont="1">
      <alignment/>
      <protection/>
    </xf>
    <xf numFmtId="172" fontId="13" fillId="0" borderId="0" xfId="42" applyNumberFormat="1" applyFont="1" applyAlignment="1">
      <alignment/>
    </xf>
    <xf numFmtId="172" fontId="19" fillId="0" borderId="0" xfId="42" applyNumberFormat="1" applyFont="1" applyAlignment="1">
      <alignment/>
    </xf>
    <xf numFmtId="172" fontId="11" fillId="0" borderId="0" xfId="60" applyNumberFormat="1" applyFont="1">
      <alignment/>
      <protection/>
    </xf>
    <xf numFmtId="0" fontId="29" fillId="0" borderId="0" xfId="0" applyFont="1" applyAlignment="1">
      <alignment/>
    </xf>
    <xf numFmtId="0" fontId="22" fillId="0" borderId="49" xfId="0" applyFont="1" applyBorder="1" applyAlignment="1">
      <alignment horizontal="center"/>
    </xf>
    <xf numFmtId="0" fontId="22" fillId="0" borderId="50" xfId="0" applyFont="1" applyBorder="1" applyAlignment="1">
      <alignment horizontal="left"/>
    </xf>
    <xf numFmtId="0" fontId="22" fillId="0" borderId="50" xfId="0" applyFont="1" applyBorder="1" applyAlignment="1">
      <alignment horizontal="center"/>
    </xf>
    <xf numFmtId="172" fontId="22" fillId="0" borderId="50" xfId="42" applyNumberFormat="1" applyFont="1" applyBorder="1" applyAlignment="1">
      <alignment horizontal="right"/>
    </xf>
    <xf numFmtId="172" fontId="22" fillId="0" borderId="24" xfId="42" applyNumberFormat="1" applyFont="1" applyBorder="1" applyAlignment="1">
      <alignment horizontal="right"/>
    </xf>
    <xf numFmtId="172" fontId="30" fillId="33" borderId="63" xfId="42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22" fillId="0" borderId="23" xfId="0" applyFont="1" applyBorder="1" applyAlignment="1">
      <alignment horizontal="center"/>
    </xf>
    <xf numFmtId="0" fontId="22" fillId="0" borderId="24" xfId="0" applyFont="1" applyBorder="1" applyAlignment="1">
      <alignment horizontal="left"/>
    </xf>
    <xf numFmtId="0" fontId="22" fillId="0" borderId="24" xfId="0" applyFont="1" applyBorder="1" applyAlignment="1">
      <alignment horizontal="center"/>
    </xf>
    <xf numFmtId="172" fontId="22" fillId="0" borderId="15" xfId="42" applyNumberFormat="1" applyFont="1" applyBorder="1" applyAlignment="1">
      <alignment horizontal="right"/>
    </xf>
    <xf numFmtId="0" fontId="11" fillId="33" borderId="36" xfId="0" applyFont="1" applyFill="1" applyBorder="1" applyAlignment="1">
      <alignment horizontal="left"/>
    </xf>
    <xf numFmtId="0" fontId="11" fillId="33" borderId="66" xfId="0" applyFont="1" applyFill="1" applyBorder="1" applyAlignment="1">
      <alignment horizontal="left"/>
    </xf>
    <xf numFmtId="0" fontId="22" fillId="33" borderId="63" xfId="0" applyFont="1" applyFill="1" applyBorder="1" applyAlignment="1">
      <alignment/>
    </xf>
    <xf numFmtId="172" fontId="30" fillId="33" borderId="63" xfId="42" applyNumberFormat="1" applyFont="1" applyFill="1" applyBorder="1" applyAlignment="1">
      <alignment horizontal="right"/>
    </xf>
    <xf numFmtId="172" fontId="30" fillId="33" borderId="64" xfId="42" applyNumberFormat="1" applyFont="1" applyFill="1" applyBorder="1" applyAlignment="1">
      <alignment horizontal="right"/>
    </xf>
    <xf numFmtId="172" fontId="13" fillId="0" borderId="0" xfId="42" applyNumberFormat="1" applyFont="1" applyAlignment="1">
      <alignment/>
    </xf>
    <xf numFmtId="171" fontId="22" fillId="33" borderId="63" xfId="0" applyNumberFormat="1" applyFont="1" applyFill="1" applyBorder="1" applyAlignment="1">
      <alignment/>
    </xf>
    <xf numFmtId="2" fontId="22" fillId="0" borderId="0" xfId="0" applyNumberFormat="1" applyFont="1" applyAlignment="1">
      <alignment/>
    </xf>
    <xf numFmtId="0" fontId="31" fillId="0" borderId="0" xfId="57" applyFont="1">
      <alignment/>
      <protection/>
    </xf>
    <xf numFmtId="0" fontId="27" fillId="0" borderId="0" xfId="57" applyFont="1">
      <alignment/>
      <protection/>
    </xf>
    <xf numFmtId="0" fontId="4" fillId="0" borderId="0" xfId="57">
      <alignment/>
      <protection/>
    </xf>
    <xf numFmtId="0" fontId="22" fillId="0" borderId="54" xfId="0" applyFont="1" applyBorder="1" applyAlignment="1">
      <alignment horizontal="center"/>
    </xf>
    <xf numFmtId="0" fontId="22" fillId="0" borderId="55" xfId="0" applyFont="1" applyBorder="1" applyAlignment="1">
      <alignment horizontal="left"/>
    </xf>
    <xf numFmtId="0" fontId="22" fillId="0" borderId="55" xfId="0" applyFont="1" applyBorder="1" applyAlignment="1">
      <alignment horizontal="center"/>
    </xf>
    <xf numFmtId="172" fontId="22" fillId="0" borderId="55" xfId="42" applyNumberFormat="1" applyFont="1" applyBorder="1" applyAlignment="1">
      <alignment horizontal="right"/>
    </xf>
    <xf numFmtId="172" fontId="22" fillId="0" borderId="67" xfId="42" applyNumberFormat="1" applyFont="1" applyBorder="1" applyAlignment="1">
      <alignment horizontal="right"/>
    </xf>
    <xf numFmtId="172" fontId="22" fillId="0" borderId="51" xfId="42" applyNumberFormat="1" applyFont="1" applyBorder="1" applyAlignment="1">
      <alignment horizontal="right"/>
    </xf>
    <xf numFmtId="172" fontId="22" fillId="0" borderId="60" xfId="42" applyNumberFormat="1" applyFont="1" applyBorder="1" applyAlignment="1">
      <alignment horizontal="right"/>
    </xf>
    <xf numFmtId="172" fontId="22" fillId="0" borderId="61" xfId="42" applyNumberFormat="1" applyFont="1" applyBorder="1" applyAlignment="1">
      <alignment horizontal="right"/>
    </xf>
    <xf numFmtId="0" fontId="30" fillId="33" borderId="20" xfId="0" applyFont="1" applyFill="1" applyBorder="1" applyAlignment="1">
      <alignment horizontal="center"/>
    </xf>
    <xf numFmtId="0" fontId="30" fillId="33" borderId="21" xfId="0" applyFont="1" applyFill="1" applyBorder="1" applyAlignment="1">
      <alignment horizontal="center"/>
    </xf>
    <xf numFmtId="0" fontId="30" fillId="33" borderId="22" xfId="0" applyFont="1" applyFill="1" applyBorder="1" applyAlignment="1">
      <alignment horizontal="center"/>
    </xf>
    <xf numFmtId="0" fontId="30" fillId="33" borderId="20" xfId="0" applyFont="1" applyFill="1" applyBorder="1" applyAlignment="1">
      <alignment horizontal="center"/>
    </xf>
    <xf numFmtId="0" fontId="30" fillId="33" borderId="21" xfId="0" applyFont="1" applyFill="1" applyBorder="1" applyAlignment="1">
      <alignment horizontal="center"/>
    </xf>
    <xf numFmtId="0" fontId="30" fillId="33" borderId="22" xfId="0" applyFont="1" applyFill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22" fillId="0" borderId="60" xfId="0" applyFont="1" applyBorder="1" applyAlignment="1">
      <alignment horizontal="left"/>
    </xf>
    <xf numFmtId="0" fontId="22" fillId="0" borderId="60" xfId="0" applyFont="1" applyBorder="1" applyAlignment="1">
      <alignment horizontal="center"/>
    </xf>
    <xf numFmtId="0" fontId="22" fillId="0" borderId="55" xfId="0" applyFont="1" applyBorder="1" applyAlignment="1">
      <alignment/>
    </xf>
    <xf numFmtId="0" fontId="8" fillId="33" borderId="0" xfId="60" applyFont="1" applyFill="1" applyBorder="1" applyAlignment="1">
      <alignment/>
      <protection/>
    </xf>
    <xf numFmtId="0" fontId="8" fillId="0" borderId="0" xfId="60" applyFont="1" applyAlignment="1">
      <alignment/>
      <protection/>
    </xf>
    <xf numFmtId="3" fontId="11" fillId="0" borderId="0" xfId="60" applyNumberFormat="1" applyFont="1" applyBorder="1" applyAlignment="1">
      <alignment horizontal="center"/>
      <protection/>
    </xf>
    <xf numFmtId="0" fontId="7" fillId="0" borderId="16" xfId="58" applyFont="1" applyBorder="1" applyAlignment="1">
      <alignment horizontal="right"/>
      <protection/>
    </xf>
    <xf numFmtId="14" fontId="7" fillId="0" borderId="16" xfId="58" applyNumberFormat="1" applyFont="1" applyBorder="1" applyAlignment="1">
      <alignment horizontal="left"/>
      <protection/>
    </xf>
    <xf numFmtId="3" fontId="11" fillId="0" borderId="12" xfId="60" applyNumberFormat="1" applyFont="1" applyBorder="1" applyAlignment="1">
      <alignment/>
      <protection/>
    </xf>
    <xf numFmtId="0" fontId="8" fillId="0" borderId="11" xfId="60" applyFont="1" applyBorder="1">
      <alignment/>
      <protection/>
    </xf>
    <xf numFmtId="0" fontId="8" fillId="0" borderId="17" xfId="60" applyFont="1" applyBorder="1">
      <alignment/>
      <protection/>
    </xf>
    <xf numFmtId="0" fontId="8" fillId="0" borderId="18" xfId="60" applyFont="1" applyBorder="1">
      <alignment/>
      <protection/>
    </xf>
    <xf numFmtId="0" fontId="12" fillId="0" borderId="0" xfId="0" applyFont="1" applyAlignment="1">
      <alignment horizontal="center"/>
    </xf>
    <xf numFmtId="0" fontId="21" fillId="0" borderId="0" xfId="60" applyFont="1">
      <alignment/>
      <protection/>
    </xf>
    <xf numFmtId="0" fontId="23" fillId="0" borderId="0" xfId="60" applyFont="1">
      <alignment/>
      <protection/>
    </xf>
    <xf numFmtId="172" fontId="8" fillId="0" borderId="42" xfId="42" applyNumberFormat="1" applyFont="1" applyBorder="1" applyAlignment="1">
      <alignment horizontal="right" vertical="center"/>
    </xf>
    <xf numFmtId="0" fontId="11" fillId="0" borderId="16" xfId="60" applyFont="1" applyBorder="1" applyAlignment="1">
      <alignment vertical="center"/>
      <protection/>
    </xf>
    <xf numFmtId="172" fontId="8" fillId="0" borderId="16" xfId="42" applyNumberFormat="1" applyFont="1" applyBorder="1" applyAlignment="1">
      <alignment horizontal="right" vertical="center"/>
    </xf>
    <xf numFmtId="172" fontId="8" fillId="0" borderId="16" xfId="42" applyNumberFormat="1" applyFont="1" applyBorder="1" applyAlignment="1">
      <alignment horizontal="right"/>
    </xf>
    <xf numFmtId="0" fontId="17" fillId="34" borderId="16" xfId="60" applyFont="1" applyFill="1" applyBorder="1" applyAlignment="1">
      <alignment horizontal="center"/>
      <protection/>
    </xf>
    <xf numFmtId="0" fontId="17" fillId="34" borderId="43" xfId="60" applyFont="1" applyFill="1" applyBorder="1" applyAlignment="1">
      <alignment horizontal="center"/>
      <protection/>
    </xf>
    <xf numFmtId="0" fontId="17" fillId="34" borderId="40" xfId="60" applyFont="1" applyFill="1" applyBorder="1" applyAlignment="1">
      <alignment horizontal="center"/>
      <protection/>
    </xf>
    <xf numFmtId="0" fontId="17" fillId="34" borderId="0" xfId="60" applyFont="1" applyFill="1" applyBorder="1" applyAlignment="1">
      <alignment horizontal="center"/>
      <protection/>
    </xf>
    <xf numFmtId="172" fontId="8" fillId="0" borderId="16" xfId="60" applyNumberFormat="1" applyFont="1" applyBorder="1" applyAlignment="1">
      <alignment horizontal="center"/>
      <protection/>
    </xf>
    <xf numFmtId="172" fontId="17" fillId="0" borderId="16" xfId="42" applyNumberFormat="1" applyFont="1" applyBorder="1" applyAlignment="1">
      <alignment horizontal="center"/>
    </xf>
    <xf numFmtId="173" fontId="8" fillId="0" borderId="16" xfId="42" applyNumberFormat="1" applyFont="1" applyBorder="1" applyAlignment="1">
      <alignment horizontal="center"/>
    </xf>
    <xf numFmtId="173" fontId="8" fillId="0" borderId="40" xfId="42" applyNumberFormat="1" applyFont="1" applyBorder="1" applyAlignment="1">
      <alignment horizontal="center"/>
    </xf>
    <xf numFmtId="0" fontId="8" fillId="34" borderId="40" xfId="60" applyFont="1" applyFill="1" applyBorder="1" applyAlignment="1">
      <alignment horizontal="center"/>
      <protection/>
    </xf>
    <xf numFmtId="0" fontId="17" fillId="0" borderId="0" xfId="60" applyFont="1" applyBorder="1">
      <alignment/>
      <protection/>
    </xf>
    <xf numFmtId="0" fontId="17" fillId="0" borderId="24" xfId="60" applyFont="1" applyBorder="1" applyAlignment="1">
      <alignment vertical="center"/>
      <protection/>
    </xf>
    <xf numFmtId="0" fontId="17" fillId="0" borderId="24" xfId="60" applyFont="1" applyBorder="1">
      <alignment/>
      <protection/>
    </xf>
    <xf numFmtId="0" fontId="17" fillId="0" borderId="40" xfId="60" applyFont="1" applyBorder="1">
      <alignment/>
      <protection/>
    </xf>
    <xf numFmtId="0" fontId="17" fillId="0" borderId="33" xfId="60" applyFont="1" applyBorder="1" applyAlignment="1">
      <alignment horizontal="center"/>
      <protection/>
    </xf>
    <xf numFmtId="0" fontId="17" fillId="0" borderId="0" xfId="60" applyFont="1" applyBorder="1" applyAlignment="1">
      <alignment horizontal="center"/>
      <protection/>
    </xf>
    <xf numFmtId="0" fontId="17" fillId="0" borderId="37" xfId="60" applyFont="1" applyBorder="1" applyAlignment="1">
      <alignment horizontal="center"/>
      <protection/>
    </xf>
    <xf numFmtId="0" fontId="17" fillId="0" borderId="35" xfId="60" applyFont="1" applyBorder="1" applyAlignment="1">
      <alignment horizontal="center"/>
      <protection/>
    </xf>
    <xf numFmtId="0" fontId="17" fillId="0" borderId="38" xfId="60" applyFont="1" applyBorder="1" applyAlignment="1">
      <alignment horizontal="center"/>
      <protection/>
    </xf>
    <xf numFmtId="0" fontId="17" fillId="0" borderId="68" xfId="60" applyFont="1" applyBorder="1" applyAlignment="1">
      <alignment horizontal="center" vertical="center"/>
      <protection/>
    </xf>
    <xf numFmtId="3" fontId="17" fillId="0" borderId="24" xfId="60" applyNumberFormat="1" applyFont="1" applyBorder="1" applyAlignment="1">
      <alignment horizontal="center" vertical="center"/>
      <protection/>
    </xf>
    <xf numFmtId="172" fontId="17" fillId="0" borderId="24" xfId="42" applyNumberFormat="1" applyFont="1" applyBorder="1" applyAlignment="1">
      <alignment horizontal="center"/>
    </xf>
    <xf numFmtId="0" fontId="16" fillId="0" borderId="0" xfId="60" applyFont="1" applyAlignment="1">
      <alignment horizontal="center"/>
      <protection/>
    </xf>
    <xf numFmtId="0" fontId="14" fillId="33" borderId="26" xfId="59" applyFont="1" applyFill="1" applyBorder="1">
      <alignment/>
      <protection/>
    </xf>
    <xf numFmtId="172" fontId="17" fillId="0" borderId="16" xfId="60" applyNumberFormat="1" applyFont="1" applyBorder="1" applyAlignment="1">
      <alignment horizontal="center"/>
      <protection/>
    </xf>
    <xf numFmtId="0" fontId="13" fillId="0" borderId="0" xfId="60" applyFont="1" applyBorder="1">
      <alignment/>
      <protection/>
    </xf>
    <xf numFmtId="172" fontId="7" fillId="0" borderId="0" xfId="42" applyNumberFormat="1" applyFont="1" applyFill="1" applyBorder="1" applyAlignment="1">
      <alignment/>
    </xf>
    <xf numFmtId="172" fontId="6" fillId="0" borderId="0" xfId="42" applyNumberFormat="1" applyFont="1" applyFill="1" applyBorder="1" applyAlignment="1">
      <alignment/>
    </xf>
    <xf numFmtId="172" fontId="7" fillId="0" borderId="0" xfId="42" applyNumberFormat="1" applyFont="1" applyFill="1" applyBorder="1" applyAlignment="1">
      <alignment/>
    </xf>
    <xf numFmtId="172" fontId="6" fillId="0" borderId="0" xfId="42" applyNumberFormat="1" applyFont="1" applyFill="1" applyBorder="1" applyAlignment="1">
      <alignment horizontal="right"/>
    </xf>
    <xf numFmtId="14" fontId="7" fillId="0" borderId="16" xfId="58" applyNumberFormat="1" applyFont="1" applyFill="1" applyBorder="1" applyAlignment="1">
      <alignment horizontal="left"/>
      <protection/>
    </xf>
    <xf numFmtId="14" fontId="7" fillId="0" borderId="41" xfId="58" applyNumberFormat="1" applyFont="1" applyFill="1" applyBorder="1" applyAlignment="1">
      <alignment horizontal="left"/>
      <protection/>
    </xf>
    <xf numFmtId="3" fontId="80" fillId="0" borderId="0" xfId="59" applyNumberFormat="1" applyFont="1">
      <alignment/>
      <protection/>
    </xf>
    <xf numFmtId="172" fontId="80" fillId="0" borderId="0" xfId="60" applyNumberFormat="1" applyFont="1" applyAlignment="1">
      <alignment horizontal="right"/>
      <protection/>
    </xf>
    <xf numFmtId="172" fontId="64" fillId="0" borderId="0" xfId="0" applyNumberFormat="1" applyFont="1" applyAlignment="1">
      <alignment/>
    </xf>
    <xf numFmtId="174" fontId="80" fillId="0" borderId="0" xfId="0" applyNumberFormat="1" applyFont="1" applyAlignment="1">
      <alignment/>
    </xf>
    <xf numFmtId="173" fontId="30" fillId="33" borderId="64" xfId="42" applyNumberFormat="1" applyFont="1" applyFill="1" applyBorder="1" applyAlignment="1">
      <alignment/>
    </xf>
    <xf numFmtId="172" fontId="8" fillId="0" borderId="0" xfId="42" applyNumberFormat="1" applyFont="1" applyFill="1" applyBorder="1" applyAlignment="1">
      <alignment horizontal="right"/>
    </xf>
    <xf numFmtId="172" fontId="80" fillId="0" borderId="0" xfId="60" applyNumberFormat="1" applyFont="1">
      <alignment/>
      <protection/>
    </xf>
    <xf numFmtId="0" fontId="8" fillId="0" borderId="49" xfId="59" applyFont="1" applyBorder="1">
      <alignment/>
      <protection/>
    </xf>
    <xf numFmtId="0" fontId="8" fillId="0" borderId="50" xfId="59" applyFont="1" applyBorder="1">
      <alignment/>
      <protection/>
    </xf>
    <xf numFmtId="0" fontId="14" fillId="0" borderId="13" xfId="59" applyFont="1" applyBorder="1">
      <alignment/>
      <protection/>
    </xf>
    <xf numFmtId="0" fontId="8" fillId="0" borderId="10" xfId="59" applyFont="1" applyBorder="1">
      <alignment/>
      <protection/>
    </xf>
    <xf numFmtId="171" fontId="8" fillId="0" borderId="51" xfId="42" applyFont="1" applyBorder="1" applyAlignment="1">
      <alignment/>
    </xf>
    <xf numFmtId="0" fontId="8" fillId="0" borderId="49" xfId="59" applyFont="1" applyFill="1" applyBorder="1">
      <alignment/>
      <protection/>
    </xf>
    <xf numFmtId="0" fontId="81" fillId="0" borderId="0" xfId="60" applyFont="1">
      <alignment/>
      <protection/>
    </xf>
    <xf numFmtId="0" fontId="80" fillId="0" borderId="0" xfId="60" applyFont="1">
      <alignment/>
      <protection/>
    </xf>
    <xf numFmtId="172" fontId="82" fillId="0" borderId="0" xfId="57" applyNumberFormat="1" applyFont="1">
      <alignment/>
      <protection/>
    </xf>
    <xf numFmtId="172" fontId="8" fillId="0" borderId="0" xfId="42" applyNumberFormat="1" applyFont="1" applyFill="1" applyBorder="1" applyAlignment="1">
      <alignment/>
    </xf>
    <xf numFmtId="0" fontId="30" fillId="33" borderId="20" xfId="0" applyFont="1" applyFill="1" applyBorder="1" applyAlignment="1">
      <alignment/>
    </xf>
    <xf numFmtId="0" fontId="30" fillId="33" borderId="21" xfId="0" applyFont="1" applyFill="1" applyBorder="1" applyAlignment="1">
      <alignment/>
    </xf>
    <xf numFmtId="0" fontId="30" fillId="33" borderId="22" xfId="0" applyFont="1" applyFill="1" applyBorder="1" applyAlignment="1">
      <alignment/>
    </xf>
    <xf numFmtId="0" fontId="22" fillId="0" borderId="60" xfId="0" applyFont="1" applyBorder="1" applyAlignment="1">
      <alignment/>
    </xf>
    <xf numFmtId="0" fontId="38" fillId="0" borderId="55" xfId="56" applyFont="1" applyBorder="1" applyAlignment="1">
      <alignment horizontal="center"/>
      <protection/>
    </xf>
    <xf numFmtId="0" fontId="39" fillId="0" borderId="67" xfId="56" applyFont="1" applyBorder="1" applyAlignment="1">
      <alignment horizontal="center"/>
      <protection/>
    </xf>
    <xf numFmtId="0" fontId="37" fillId="0" borderId="24" xfId="56" applyFont="1" applyBorder="1" applyAlignment="1">
      <alignment horizontal="center"/>
      <protection/>
    </xf>
    <xf numFmtId="3" fontId="37" fillId="0" borderId="24" xfId="56" applyNumberFormat="1" applyFont="1" applyBorder="1" applyAlignment="1">
      <alignment horizontal="center"/>
      <protection/>
    </xf>
    <xf numFmtId="0" fontId="37" fillId="0" borderId="15" xfId="56" applyFont="1" applyBorder="1" applyAlignment="1">
      <alignment horizontal="center"/>
      <protection/>
    </xf>
    <xf numFmtId="0" fontId="40" fillId="0" borderId="30" xfId="56" applyFont="1" applyBorder="1">
      <alignment/>
      <protection/>
    </xf>
    <xf numFmtId="0" fontId="4" fillId="0" borderId="25" xfId="56" applyBorder="1">
      <alignment/>
      <protection/>
    </xf>
    <xf numFmtId="0" fontId="31" fillId="0" borderId="25" xfId="56" applyFont="1" applyBorder="1">
      <alignment/>
      <protection/>
    </xf>
    <xf numFmtId="0" fontId="4" fillId="0" borderId="31" xfId="56" applyBorder="1">
      <alignment/>
      <protection/>
    </xf>
    <xf numFmtId="0" fontId="35" fillId="0" borderId="54" xfId="56" applyFont="1" applyBorder="1">
      <alignment/>
      <protection/>
    </xf>
    <xf numFmtId="3" fontId="35" fillId="0" borderId="55" xfId="44" applyNumberFormat="1" applyFont="1" applyBorder="1" applyAlignment="1">
      <alignment horizontal="right"/>
    </xf>
    <xf numFmtId="3" fontId="31" fillId="0" borderId="55" xfId="44" applyNumberFormat="1" applyFont="1" applyBorder="1" applyAlignment="1">
      <alignment horizontal="right"/>
    </xf>
    <xf numFmtId="3" fontId="31" fillId="0" borderId="55" xfId="56" applyNumberFormat="1" applyFont="1" applyBorder="1" applyAlignment="1">
      <alignment horizontal="right"/>
      <protection/>
    </xf>
    <xf numFmtId="3" fontId="31" fillId="0" borderId="67" xfId="44" applyNumberFormat="1" applyFont="1" applyBorder="1" applyAlignment="1">
      <alignment horizontal="right"/>
    </xf>
    <xf numFmtId="0" fontId="35" fillId="0" borderId="23" xfId="56" applyFont="1" applyBorder="1">
      <alignment/>
      <protection/>
    </xf>
    <xf numFmtId="3" fontId="35" fillId="0" borderId="24" xfId="44" applyNumberFormat="1" applyFont="1" applyBorder="1" applyAlignment="1">
      <alignment horizontal="right"/>
    </xf>
    <xf numFmtId="3" fontId="31" fillId="0" borderId="24" xfId="44" applyNumberFormat="1" applyFont="1" applyBorder="1" applyAlignment="1">
      <alignment horizontal="right"/>
    </xf>
    <xf numFmtId="3" fontId="31" fillId="0" borderId="24" xfId="56" applyNumberFormat="1" applyFont="1" applyBorder="1" applyAlignment="1">
      <alignment horizontal="right"/>
      <protection/>
    </xf>
    <xf numFmtId="3" fontId="31" fillId="0" borderId="15" xfId="44" applyNumberFormat="1" applyFont="1" applyBorder="1" applyAlignment="1">
      <alignment horizontal="right"/>
    </xf>
    <xf numFmtId="3" fontId="41" fillId="0" borderId="24" xfId="44" applyNumberFormat="1" applyFont="1" applyBorder="1" applyAlignment="1">
      <alignment horizontal="right"/>
    </xf>
    <xf numFmtId="3" fontId="41" fillId="0" borderId="15" xfId="44" applyNumberFormat="1" applyFont="1" applyBorder="1" applyAlignment="1">
      <alignment horizontal="right"/>
    </xf>
    <xf numFmtId="0" fontId="35" fillId="0" borderId="59" xfId="56" applyFont="1" applyBorder="1">
      <alignment/>
      <protection/>
    </xf>
    <xf numFmtId="3" fontId="41" fillId="0" borderId="60" xfId="44" applyNumberFormat="1" applyFont="1" applyBorder="1" applyAlignment="1">
      <alignment horizontal="right"/>
    </xf>
    <xf numFmtId="3" fontId="35" fillId="0" borderId="60" xfId="44" applyNumberFormat="1" applyFont="1" applyBorder="1" applyAlignment="1">
      <alignment horizontal="right"/>
    </xf>
    <xf numFmtId="0" fontId="38" fillId="0" borderId="26" xfId="56" applyFont="1" applyBorder="1">
      <alignment/>
      <protection/>
    </xf>
    <xf numFmtId="172" fontId="42" fillId="0" borderId="27" xfId="56" applyNumberFormat="1" applyFont="1" applyBorder="1" applyAlignment="1">
      <alignment horizontal="right"/>
      <protection/>
    </xf>
    <xf numFmtId="3" fontId="42" fillId="0" borderId="27" xfId="56" applyNumberFormat="1" applyFont="1" applyBorder="1" applyAlignment="1">
      <alignment horizontal="right"/>
      <protection/>
    </xf>
    <xf numFmtId="172" fontId="42" fillId="0" borderId="28" xfId="56" applyNumberFormat="1" applyFont="1" applyBorder="1" applyAlignment="1">
      <alignment horizontal="right"/>
      <protection/>
    </xf>
    <xf numFmtId="3" fontId="83" fillId="0" borderId="24" xfId="56" applyNumberFormat="1" applyFont="1" applyBorder="1" applyAlignment="1">
      <alignment horizontal="right"/>
      <protection/>
    </xf>
    <xf numFmtId="172" fontId="13" fillId="0" borderId="40" xfId="42" applyNumberFormat="1" applyFont="1" applyBorder="1" applyAlignment="1">
      <alignment/>
    </xf>
    <xf numFmtId="172" fontId="0" fillId="0" borderId="0" xfId="42" applyNumberFormat="1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Alignment="1">
      <alignment/>
    </xf>
    <xf numFmtId="175" fontId="0" fillId="0" borderId="0" xfId="42" applyNumberFormat="1" applyFont="1" applyAlignment="1">
      <alignment/>
    </xf>
    <xf numFmtId="172" fontId="13" fillId="0" borderId="0" xfId="42" applyNumberFormat="1" applyFont="1" applyBorder="1" applyAlignment="1">
      <alignment/>
    </xf>
    <xf numFmtId="0" fontId="25" fillId="0" borderId="29" xfId="58" applyFont="1" applyBorder="1" applyAlignment="1">
      <alignment horizontal="center"/>
      <protection/>
    </xf>
    <xf numFmtId="0" fontId="25" fillId="0" borderId="0" xfId="58" applyFont="1" applyBorder="1" applyAlignment="1">
      <alignment horizontal="center"/>
      <protection/>
    </xf>
    <xf numFmtId="0" fontId="25" fillId="0" borderId="35" xfId="58" applyFont="1" applyBorder="1" applyAlignment="1">
      <alignment horizontal="center"/>
      <protection/>
    </xf>
    <xf numFmtId="0" fontId="6" fillId="33" borderId="0" xfId="60" applyFont="1" applyFill="1" applyBorder="1" applyAlignment="1">
      <alignment wrapText="1"/>
      <protection/>
    </xf>
    <xf numFmtId="0" fontId="8" fillId="33" borderId="0" xfId="60" applyFont="1" applyFill="1" applyBorder="1" applyAlignment="1">
      <alignment/>
      <protection/>
    </xf>
    <xf numFmtId="0" fontId="11" fillId="33" borderId="0" xfId="60" applyFont="1" applyFill="1" applyBorder="1" applyAlignment="1">
      <alignment horizontal="center"/>
      <protection/>
    </xf>
    <xf numFmtId="0" fontId="6" fillId="0" borderId="0" xfId="60" applyFont="1" applyAlignment="1">
      <alignment horizontal="center"/>
      <protection/>
    </xf>
    <xf numFmtId="0" fontId="7" fillId="0" borderId="0" xfId="60" applyFont="1" applyAlignment="1">
      <alignment horizontal="center"/>
      <protection/>
    </xf>
    <xf numFmtId="0" fontId="14" fillId="0" borderId="47" xfId="59" applyFont="1" applyBorder="1" applyAlignment="1">
      <alignment horizontal="center"/>
      <protection/>
    </xf>
    <xf numFmtId="0" fontId="6" fillId="0" borderId="0" xfId="59" applyFont="1" applyAlignment="1">
      <alignment horizontal="center"/>
      <protection/>
    </xf>
    <xf numFmtId="3" fontId="8" fillId="0" borderId="25" xfId="60" applyNumberFormat="1" applyFont="1" applyBorder="1" applyAlignment="1">
      <alignment horizontal="center"/>
      <protection/>
    </xf>
    <xf numFmtId="3" fontId="8" fillId="0" borderId="50" xfId="60" applyNumberFormat="1" applyFont="1" applyBorder="1" applyAlignment="1">
      <alignment horizontal="center"/>
      <protection/>
    </xf>
    <xf numFmtId="0" fontId="17" fillId="0" borderId="25" xfId="60" applyFont="1" applyBorder="1" applyAlignment="1">
      <alignment horizontal="center"/>
      <protection/>
    </xf>
    <xf numFmtId="0" fontId="17" fillId="0" borderId="50" xfId="60" applyFont="1" applyBorder="1" applyAlignment="1">
      <alignment horizontal="center"/>
      <protection/>
    </xf>
    <xf numFmtId="0" fontId="8" fillId="0" borderId="32" xfId="60" applyFont="1" applyBorder="1" applyAlignment="1">
      <alignment horizontal="center"/>
      <protection/>
    </xf>
    <xf numFmtId="0" fontId="8" fillId="0" borderId="33" xfId="60" applyFont="1" applyBorder="1" applyAlignment="1">
      <alignment horizontal="center"/>
      <protection/>
    </xf>
    <xf numFmtId="0" fontId="8" fillId="0" borderId="34" xfId="60" applyFont="1" applyBorder="1" applyAlignment="1">
      <alignment horizontal="center"/>
      <protection/>
    </xf>
    <xf numFmtId="3" fontId="8" fillId="0" borderId="25" xfId="42" applyNumberFormat="1" applyFont="1" applyBorder="1" applyAlignment="1">
      <alignment horizontal="center"/>
    </xf>
    <xf numFmtId="3" fontId="8" fillId="0" borderId="50" xfId="42" applyNumberFormat="1" applyFont="1" applyBorder="1" applyAlignment="1">
      <alignment horizontal="center"/>
    </xf>
    <xf numFmtId="0" fontId="19" fillId="33" borderId="46" xfId="60" applyFont="1" applyFill="1" applyBorder="1" applyAlignment="1">
      <alignment wrapText="1"/>
      <protection/>
    </xf>
    <xf numFmtId="0" fontId="11" fillId="33" borderId="19" xfId="60" applyFont="1" applyFill="1" applyBorder="1" applyAlignment="1">
      <alignment/>
      <protection/>
    </xf>
    <xf numFmtId="0" fontId="19" fillId="33" borderId="67" xfId="60" applyFont="1" applyFill="1" applyBorder="1" applyAlignment="1">
      <alignment wrapText="1"/>
      <protection/>
    </xf>
    <xf numFmtId="0" fontId="11" fillId="33" borderId="69" xfId="60" applyFont="1" applyFill="1" applyBorder="1" applyAlignment="1">
      <alignment/>
      <protection/>
    </xf>
    <xf numFmtId="0" fontId="6" fillId="0" borderId="0" xfId="60" applyFont="1" applyBorder="1" applyAlignment="1">
      <alignment/>
      <protection/>
    </xf>
    <xf numFmtId="0" fontId="8" fillId="0" borderId="0" xfId="60" applyFont="1" applyAlignment="1">
      <alignment/>
      <protection/>
    </xf>
    <xf numFmtId="0" fontId="33" fillId="0" borderId="0" xfId="60" applyFont="1" applyAlignment="1">
      <alignment horizontal="left"/>
      <protection/>
    </xf>
    <xf numFmtId="0" fontId="11" fillId="33" borderId="46" xfId="60" applyFont="1" applyFill="1" applyBorder="1" applyAlignment="1">
      <alignment horizontal="center" wrapText="1"/>
      <protection/>
    </xf>
    <xf numFmtId="0" fontId="11" fillId="33" borderId="48" xfId="60" applyFont="1" applyFill="1" applyBorder="1" applyAlignment="1">
      <alignment horizontal="center" wrapText="1"/>
      <protection/>
    </xf>
    <xf numFmtId="0" fontId="11" fillId="33" borderId="70" xfId="60" applyFont="1" applyFill="1" applyBorder="1" applyAlignment="1">
      <alignment horizontal="center"/>
      <protection/>
    </xf>
    <xf numFmtId="0" fontId="11" fillId="33" borderId="71" xfId="60" applyFont="1" applyFill="1" applyBorder="1" applyAlignment="1">
      <alignment horizontal="center"/>
      <protection/>
    </xf>
    <xf numFmtId="0" fontId="33" fillId="0" borderId="0" xfId="60" applyFont="1" applyAlignment="1">
      <alignment horizontal="left"/>
      <protection/>
    </xf>
    <xf numFmtId="0" fontId="32" fillId="0" borderId="0" xfId="60" applyFont="1" applyAlignment="1">
      <alignment horizontal="left"/>
      <protection/>
    </xf>
    <xf numFmtId="0" fontId="32" fillId="0" borderId="0" xfId="60" applyFont="1" applyAlignment="1">
      <alignment horizontal="left"/>
      <protection/>
    </xf>
    <xf numFmtId="11" fontId="36" fillId="0" borderId="54" xfId="56" applyNumberFormat="1" applyFont="1" applyBorder="1" applyAlignment="1">
      <alignment horizontal="center" textRotation="45"/>
      <protection/>
    </xf>
    <xf numFmtId="11" fontId="36" fillId="0" borderId="23" xfId="56" applyNumberFormat="1" applyFont="1" applyBorder="1" applyAlignment="1">
      <alignment horizontal="center" textRotation="45"/>
      <protection/>
    </xf>
    <xf numFmtId="0" fontId="38" fillId="0" borderId="55" xfId="56" applyFont="1" applyBorder="1" applyAlignment="1">
      <alignment horizontal="center"/>
      <protection/>
    </xf>
    <xf numFmtId="0" fontId="37" fillId="0" borderId="55" xfId="56" applyFont="1" applyBorder="1" applyAlignment="1">
      <alignment horizontal="center"/>
      <protection/>
    </xf>
    <xf numFmtId="0" fontId="27" fillId="0" borderId="0" xfId="57" applyFont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AMERICAN WATER - TVSH" xfId="57"/>
    <cellStyle name="Normal_Kapak bilanci" xfId="58"/>
    <cellStyle name="Normal_Pasqyrat 2009 Lugano" xfId="59"/>
    <cellStyle name="Normal_Pasqyrat Financiare 10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ill>
        <patternFill>
          <bgColor rgb="FF00B050"/>
        </patternFill>
      </fill>
    </dxf>
    <dxf>
      <fill>
        <patternFill>
          <bgColor rgb="FF0070C0"/>
        </patternFill>
      </fill>
    </dxf>
    <dxf>
      <numFmt numFmtId="176" formatCode="0.00_);[Red]\(0.00\)"/>
      <fill>
        <patternFill>
          <bgColor rgb="FF0070C0"/>
        </patternFill>
      </fill>
      <border/>
    </dxf>
    <dxf>
      <numFmt numFmtId="176" formatCode="0.00_);[Red]\(0.00\)"/>
      <fill>
        <patternFill>
          <bgColor rgb="FF00B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8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54"/>
  <sheetViews>
    <sheetView zoomScalePageLayoutView="0" workbookViewId="0" topLeftCell="A28">
      <selection activeCell="A28" sqref="A1:IV16384"/>
    </sheetView>
  </sheetViews>
  <sheetFormatPr defaultColWidth="9.140625" defaultRowHeight="12.75"/>
  <cols>
    <col min="1" max="1" width="5.7109375" style="220" customWidth="1"/>
    <col min="2" max="5" width="9.140625" style="220" customWidth="1"/>
    <col min="6" max="6" width="8.7109375" style="220" customWidth="1"/>
    <col min="7" max="7" width="14.00390625" style="220" customWidth="1"/>
    <col min="8" max="8" width="9.140625" style="220" customWidth="1"/>
    <col min="9" max="9" width="11.421875" style="220" customWidth="1"/>
    <col min="10" max="10" width="17.7109375" style="220" customWidth="1"/>
    <col min="11" max="11" width="11.8515625" style="220" customWidth="1"/>
    <col min="12" max="16384" width="9.140625" style="220" customWidth="1"/>
  </cols>
  <sheetData>
    <row r="2" spans="1:10" ht="16.5" thickBot="1">
      <c r="A2" s="219"/>
      <c r="B2" s="219"/>
      <c r="C2" s="219"/>
      <c r="D2" s="219"/>
      <c r="E2" s="219"/>
      <c r="F2" s="219"/>
      <c r="G2" s="219"/>
      <c r="H2" s="219"/>
      <c r="I2" s="219"/>
      <c r="J2" s="219"/>
    </row>
    <row r="3" spans="1:10" s="224" customFormat="1" ht="15.75">
      <c r="A3" s="221"/>
      <c r="B3" s="222"/>
      <c r="C3" s="222"/>
      <c r="D3" s="222"/>
      <c r="E3" s="222"/>
      <c r="F3" s="222"/>
      <c r="G3" s="222"/>
      <c r="H3" s="222"/>
      <c r="I3" s="222"/>
      <c r="J3" s="223"/>
    </row>
    <row r="4" spans="1:11" ht="15.75">
      <c r="A4" s="225" t="s">
        <v>220</v>
      </c>
      <c r="B4" s="226"/>
      <c r="C4" s="226"/>
      <c r="D4" s="224"/>
      <c r="E4" s="224"/>
      <c r="F4" s="224"/>
      <c r="G4" s="227" t="s">
        <v>290</v>
      </c>
      <c r="H4" s="227"/>
      <c r="I4" s="227"/>
      <c r="J4" s="228"/>
      <c r="K4" s="224"/>
    </row>
    <row r="5" spans="1:11" ht="15.75">
      <c r="A5" s="225" t="s">
        <v>221</v>
      </c>
      <c r="B5" s="226"/>
      <c r="C5" s="226"/>
      <c r="D5" s="224"/>
      <c r="E5" s="224"/>
      <c r="F5" s="224"/>
      <c r="G5" s="220" t="s">
        <v>291</v>
      </c>
      <c r="H5" s="229"/>
      <c r="I5" s="229"/>
      <c r="J5" s="230"/>
      <c r="K5" s="224"/>
    </row>
    <row r="6" spans="1:11" ht="15.75">
      <c r="A6" s="225" t="s">
        <v>222</v>
      </c>
      <c r="B6" s="226"/>
      <c r="C6" s="226"/>
      <c r="D6" s="224"/>
      <c r="E6" s="224"/>
      <c r="F6" s="224"/>
      <c r="G6" s="229" t="s">
        <v>292</v>
      </c>
      <c r="H6" s="229"/>
      <c r="I6" s="229"/>
      <c r="J6" s="230"/>
      <c r="K6" s="224"/>
    </row>
    <row r="7" spans="1:11" ht="15.75">
      <c r="A7" s="225"/>
      <c r="B7" s="226"/>
      <c r="C7" s="226"/>
      <c r="D7" s="224"/>
      <c r="E7" s="224"/>
      <c r="F7" s="224"/>
      <c r="G7" s="231" t="s">
        <v>293</v>
      </c>
      <c r="H7" s="229"/>
      <c r="I7" s="229"/>
      <c r="J7" s="230"/>
      <c r="K7" s="224"/>
    </row>
    <row r="8" spans="1:11" ht="15.75">
      <c r="A8" s="225"/>
      <c r="B8" s="226"/>
      <c r="C8" s="226"/>
      <c r="D8" s="224"/>
      <c r="E8" s="224"/>
      <c r="F8" s="224"/>
      <c r="G8" s="231" t="s">
        <v>294</v>
      </c>
      <c r="H8" s="229"/>
      <c r="I8" s="229"/>
      <c r="J8" s="230"/>
      <c r="K8" s="224"/>
    </row>
    <row r="9" spans="1:11" ht="15.75">
      <c r="A9" s="225" t="s">
        <v>223</v>
      </c>
      <c r="B9" s="226"/>
      <c r="C9" s="226"/>
      <c r="D9" s="224"/>
      <c r="E9" s="224"/>
      <c r="F9" s="224"/>
      <c r="G9" s="339" t="s">
        <v>295</v>
      </c>
      <c r="H9" s="232"/>
      <c r="I9" s="232"/>
      <c r="J9" s="230"/>
      <c r="K9" s="224"/>
    </row>
    <row r="10" spans="1:11" ht="15.75">
      <c r="A10" s="225" t="s">
        <v>224</v>
      </c>
      <c r="B10" s="226"/>
      <c r="C10" s="226"/>
      <c r="D10" s="224"/>
      <c r="E10" s="224"/>
      <c r="F10" s="224"/>
      <c r="G10" s="233"/>
      <c r="H10" s="229"/>
      <c r="I10" s="229"/>
      <c r="J10" s="230"/>
      <c r="K10" s="224"/>
    </row>
    <row r="11" spans="1:11" ht="15.75">
      <c r="A11" s="225"/>
      <c r="B11" s="226"/>
      <c r="C11" s="226"/>
      <c r="D11" s="224"/>
      <c r="E11" s="224"/>
      <c r="F11" s="224"/>
      <c r="G11" s="231"/>
      <c r="H11" s="229"/>
      <c r="I11" s="229"/>
      <c r="J11" s="230"/>
      <c r="K11" s="224"/>
    </row>
    <row r="12" spans="1:11" ht="15.75">
      <c r="A12" s="225" t="s">
        <v>225</v>
      </c>
      <c r="B12" s="226"/>
      <c r="C12" s="226"/>
      <c r="D12" s="224"/>
      <c r="E12" s="224"/>
      <c r="F12" s="224"/>
      <c r="G12" s="229" t="s">
        <v>296</v>
      </c>
      <c r="H12" s="232"/>
      <c r="I12" s="232"/>
      <c r="J12" s="230"/>
      <c r="K12" s="224"/>
    </row>
    <row r="13" spans="1:13" ht="13.5" customHeight="1">
      <c r="A13" s="234"/>
      <c r="B13" s="224"/>
      <c r="C13" s="224"/>
      <c r="D13" s="224"/>
      <c r="E13" s="224"/>
      <c r="F13" s="224"/>
      <c r="G13" s="229"/>
      <c r="H13" s="229"/>
      <c r="I13" s="229"/>
      <c r="J13" s="230"/>
      <c r="K13" s="224"/>
      <c r="M13" s="235"/>
    </row>
    <row r="14" spans="1:11" ht="15.75">
      <c r="A14" s="234"/>
      <c r="B14" s="224"/>
      <c r="C14" s="224"/>
      <c r="D14" s="224"/>
      <c r="E14" s="224"/>
      <c r="F14" s="224"/>
      <c r="G14" s="224"/>
      <c r="H14" s="224"/>
      <c r="I14" s="224"/>
      <c r="J14" s="236"/>
      <c r="K14" s="224"/>
    </row>
    <row r="15" spans="1:11" ht="15.75">
      <c r="A15" s="234"/>
      <c r="B15" s="224"/>
      <c r="C15" s="224"/>
      <c r="D15" s="224"/>
      <c r="E15" s="224"/>
      <c r="F15" s="224"/>
      <c r="G15" s="224"/>
      <c r="H15" s="224"/>
      <c r="I15" s="224"/>
      <c r="J15" s="236"/>
      <c r="K15" s="224"/>
    </row>
    <row r="16" spans="1:11" ht="15.75">
      <c r="A16" s="237"/>
      <c r="B16" s="238"/>
      <c r="C16" s="238"/>
      <c r="D16" s="238"/>
      <c r="E16" s="238"/>
      <c r="F16" s="238"/>
      <c r="G16" s="238"/>
      <c r="H16" s="238"/>
      <c r="I16" s="238"/>
      <c r="J16" s="236"/>
      <c r="K16" s="224"/>
    </row>
    <row r="17" spans="1:11" ht="15.75">
      <c r="A17" s="237"/>
      <c r="B17" s="238"/>
      <c r="C17" s="239"/>
      <c r="D17" s="239"/>
      <c r="E17" s="239"/>
      <c r="F17" s="238"/>
      <c r="G17" s="238"/>
      <c r="H17" s="238"/>
      <c r="I17" s="238"/>
      <c r="J17" s="236"/>
      <c r="K17" s="224"/>
    </row>
    <row r="18" spans="1:11" ht="15.75">
      <c r="A18" s="237"/>
      <c r="B18" s="238"/>
      <c r="C18" s="238"/>
      <c r="D18" s="238"/>
      <c r="E18" s="238"/>
      <c r="F18" s="238"/>
      <c r="G18" s="238"/>
      <c r="H18" s="238"/>
      <c r="I18" s="238"/>
      <c r="J18" s="236"/>
      <c r="K18" s="224"/>
    </row>
    <row r="19" spans="1:11" ht="15.75">
      <c r="A19" s="237"/>
      <c r="B19" s="238"/>
      <c r="C19" s="238"/>
      <c r="D19" s="238"/>
      <c r="E19" s="238"/>
      <c r="F19" s="238"/>
      <c r="G19" s="238"/>
      <c r="H19" s="238"/>
      <c r="I19" s="238"/>
      <c r="J19" s="236"/>
      <c r="K19" s="224"/>
    </row>
    <row r="20" spans="1:11" ht="15.75">
      <c r="A20" s="237"/>
      <c r="B20" s="238"/>
      <c r="C20" s="238"/>
      <c r="D20" s="238"/>
      <c r="E20" s="238"/>
      <c r="F20" s="238"/>
      <c r="G20" s="238"/>
      <c r="H20" s="238"/>
      <c r="I20" s="238"/>
      <c r="J20" s="236"/>
      <c r="K20" s="224"/>
    </row>
    <row r="21" spans="1:11" ht="15.75">
      <c r="A21" s="237"/>
      <c r="B21" s="238"/>
      <c r="C21" s="238"/>
      <c r="D21" s="238"/>
      <c r="E21" s="238"/>
      <c r="F21" s="238"/>
      <c r="G21" s="238"/>
      <c r="H21" s="238"/>
      <c r="I21" s="238"/>
      <c r="J21" s="236"/>
      <c r="K21" s="224"/>
    </row>
    <row r="22" spans="1:11" ht="15.75">
      <c r="A22" s="237"/>
      <c r="B22" s="238"/>
      <c r="C22" s="238"/>
      <c r="D22" s="238"/>
      <c r="E22" s="238"/>
      <c r="F22" s="238"/>
      <c r="G22" s="238"/>
      <c r="H22" s="238"/>
      <c r="I22" s="238"/>
      <c r="J22" s="236"/>
      <c r="K22" s="224"/>
    </row>
    <row r="23" spans="1:11" ht="21">
      <c r="A23" s="438" t="s">
        <v>226</v>
      </c>
      <c r="B23" s="439"/>
      <c r="C23" s="439"/>
      <c r="D23" s="439"/>
      <c r="E23" s="439"/>
      <c r="F23" s="439"/>
      <c r="G23" s="439"/>
      <c r="H23" s="439"/>
      <c r="I23" s="439"/>
      <c r="J23" s="440"/>
      <c r="K23" s="224"/>
    </row>
    <row r="24" spans="1:11" ht="15.75">
      <c r="A24" s="234"/>
      <c r="B24" s="224"/>
      <c r="C24" s="224"/>
      <c r="D24" s="224"/>
      <c r="E24" s="224"/>
      <c r="F24" s="224"/>
      <c r="G24" s="224"/>
      <c r="H24" s="224"/>
      <c r="I24" s="224"/>
      <c r="J24" s="236"/>
      <c r="K24" s="224"/>
    </row>
    <row r="25" spans="1:11" ht="15.75">
      <c r="A25" s="234"/>
      <c r="B25" s="224"/>
      <c r="C25" s="226"/>
      <c r="D25" s="226"/>
      <c r="E25" s="226"/>
      <c r="F25" s="226"/>
      <c r="G25" s="224"/>
      <c r="H25" s="224"/>
      <c r="I25" s="224"/>
      <c r="J25" s="236"/>
      <c r="K25" s="224"/>
    </row>
    <row r="26" spans="1:11" ht="15.75">
      <c r="A26" s="234"/>
      <c r="B26" s="224"/>
      <c r="C26" s="238" t="s">
        <v>227</v>
      </c>
      <c r="D26" s="238"/>
      <c r="E26" s="238"/>
      <c r="F26" s="238"/>
      <c r="G26" s="238"/>
      <c r="H26" s="238"/>
      <c r="I26" s="238"/>
      <c r="J26" s="240"/>
      <c r="K26" s="224"/>
    </row>
    <row r="27" spans="1:11" ht="15.75">
      <c r="A27" s="234"/>
      <c r="B27" s="224"/>
      <c r="C27" s="238" t="s">
        <v>228</v>
      </c>
      <c r="D27" s="238"/>
      <c r="E27" s="238"/>
      <c r="F27" s="238"/>
      <c r="G27" s="238"/>
      <c r="H27" s="238"/>
      <c r="I27" s="238"/>
      <c r="J27" s="240"/>
      <c r="K27" s="224"/>
    </row>
    <row r="28" spans="1:11" ht="15.75">
      <c r="A28" s="234"/>
      <c r="B28" s="224"/>
      <c r="C28" s="224"/>
      <c r="D28" s="224"/>
      <c r="E28" s="224"/>
      <c r="F28" s="224"/>
      <c r="G28" s="224"/>
      <c r="H28" s="224"/>
      <c r="I28" s="224"/>
      <c r="J28" s="236"/>
      <c r="K28" s="224"/>
    </row>
    <row r="29" spans="1:11" ht="15.75">
      <c r="A29" s="234"/>
      <c r="B29" s="224"/>
      <c r="C29" s="224"/>
      <c r="D29" s="224"/>
      <c r="E29" s="224"/>
      <c r="F29" s="224"/>
      <c r="G29" s="224"/>
      <c r="H29" s="224"/>
      <c r="I29" s="224"/>
      <c r="J29" s="236"/>
      <c r="K29" s="224"/>
    </row>
    <row r="30" spans="1:11" ht="15.75">
      <c r="A30" s="234"/>
      <c r="B30" s="224"/>
      <c r="C30" s="224"/>
      <c r="D30" s="224"/>
      <c r="E30" s="224"/>
      <c r="F30" s="224"/>
      <c r="G30" s="224"/>
      <c r="H30" s="224"/>
      <c r="I30" s="224"/>
      <c r="J30" s="236"/>
      <c r="K30" s="224"/>
    </row>
    <row r="31" spans="1:11" ht="21">
      <c r="A31" s="438" t="s">
        <v>309</v>
      </c>
      <c r="B31" s="439"/>
      <c r="C31" s="439"/>
      <c r="D31" s="439"/>
      <c r="E31" s="439"/>
      <c r="F31" s="439"/>
      <c r="G31" s="439"/>
      <c r="H31" s="439"/>
      <c r="I31" s="439"/>
      <c r="J31" s="440"/>
      <c r="K31" s="224"/>
    </row>
    <row r="32" spans="1:11" ht="15.75">
      <c r="A32" s="234"/>
      <c r="B32" s="224"/>
      <c r="C32" s="224"/>
      <c r="D32" s="224"/>
      <c r="E32" s="224"/>
      <c r="F32" s="224"/>
      <c r="G32" s="224"/>
      <c r="H32" s="224"/>
      <c r="I32" s="224"/>
      <c r="J32" s="236"/>
      <c r="K32" s="224"/>
    </row>
    <row r="33" spans="1:11" ht="15.75">
      <c r="A33" s="234"/>
      <c r="B33" s="224"/>
      <c r="C33" s="224"/>
      <c r="D33" s="224"/>
      <c r="E33" s="224"/>
      <c r="F33" s="224"/>
      <c r="G33" s="224"/>
      <c r="H33" s="224"/>
      <c r="I33" s="224"/>
      <c r="J33" s="236"/>
      <c r="K33" s="224"/>
    </row>
    <row r="34" spans="1:11" ht="15.75">
      <c r="A34" s="234"/>
      <c r="B34" s="224"/>
      <c r="C34" s="224"/>
      <c r="D34" s="224"/>
      <c r="E34" s="224"/>
      <c r="F34" s="224"/>
      <c r="G34" s="224"/>
      <c r="H34" s="224"/>
      <c r="I34" s="224"/>
      <c r="J34" s="236"/>
      <c r="K34" s="224"/>
    </row>
    <row r="35" spans="1:11" ht="15.75">
      <c r="A35" s="234"/>
      <c r="B35" s="224"/>
      <c r="C35" s="224"/>
      <c r="D35" s="224"/>
      <c r="E35" s="224"/>
      <c r="F35" s="224"/>
      <c r="G35" s="224"/>
      <c r="H35" s="224"/>
      <c r="I35" s="224"/>
      <c r="J35" s="236"/>
      <c r="K35" s="224"/>
    </row>
    <row r="36" spans="1:11" ht="15.75">
      <c r="A36" s="234"/>
      <c r="B36" s="224"/>
      <c r="C36" s="224"/>
      <c r="D36" s="224"/>
      <c r="E36" s="224"/>
      <c r="F36" s="224"/>
      <c r="G36" s="224"/>
      <c r="H36" s="224"/>
      <c r="I36" s="224"/>
      <c r="J36" s="236"/>
      <c r="K36" s="224"/>
    </row>
    <row r="37" spans="1:11" ht="15.75">
      <c r="A37" s="234"/>
      <c r="B37" s="224"/>
      <c r="C37" s="224"/>
      <c r="D37" s="224"/>
      <c r="E37" s="224"/>
      <c r="F37" s="224"/>
      <c r="G37" s="224"/>
      <c r="H37" s="224"/>
      <c r="I37" s="224"/>
      <c r="J37" s="236"/>
      <c r="K37" s="224"/>
    </row>
    <row r="38" spans="1:11" ht="15.75">
      <c r="A38" s="234"/>
      <c r="B38" s="224"/>
      <c r="C38" s="224"/>
      <c r="D38" s="224"/>
      <c r="E38" s="224"/>
      <c r="F38" s="224"/>
      <c r="G38" s="224"/>
      <c r="H38" s="224"/>
      <c r="I38" s="224"/>
      <c r="J38" s="236"/>
      <c r="K38" s="224"/>
    </row>
    <row r="39" spans="1:11" ht="15.75">
      <c r="A39" s="234"/>
      <c r="B39" s="224"/>
      <c r="C39" s="224"/>
      <c r="D39" s="224"/>
      <c r="E39" s="224"/>
      <c r="F39" s="224"/>
      <c r="G39" s="224"/>
      <c r="H39" s="224"/>
      <c r="I39" s="224"/>
      <c r="J39" s="236"/>
      <c r="K39" s="224"/>
    </row>
    <row r="40" spans="1:11" ht="15.75">
      <c r="A40" s="234"/>
      <c r="B40" s="224"/>
      <c r="C40" s="224"/>
      <c r="D40" s="224"/>
      <c r="E40" s="224"/>
      <c r="F40" s="224"/>
      <c r="G40" s="224"/>
      <c r="H40" s="224"/>
      <c r="I40" s="224"/>
      <c r="J40" s="236"/>
      <c r="K40" s="224"/>
    </row>
    <row r="41" spans="1:11" ht="15.75">
      <c r="A41" s="234"/>
      <c r="B41" s="224"/>
      <c r="C41" s="224"/>
      <c r="D41" s="224"/>
      <c r="E41" s="224"/>
      <c r="F41" s="224"/>
      <c r="G41" s="224"/>
      <c r="H41" s="224"/>
      <c r="I41" s="224"/>
      <c r="J41" s="236"/>
      <c r="K41" s="224"/>
    </row>
    <row r="42" spans="1:11" ht="15.75">
      <c r="A42" s="234"/>
      <c r="B42" s="224"/>
      <c r="C42" s="224"/>
      <c r="D42" s="224"/>
      <c r="E42" s="224"/>
      <c r="F42" s="224"/>
      <c r="G42" s="224"/>
      <c r="H42" s="224"/>
      <c r="I42" s="224"/>
      <c r="J42" s="236"/>
      <c r="K42" s="224"/>
    </row>
    <row r="43" spans="1:11" ht="15.75">
      <c r="A43" s="234"/>
      <c r="B43" s="224"/>
      <c r="C43" s="224"/>
      <c r="D43" s="224"/>
      <c r="E43" s="224"/>
      <c r="F43" s="224"/>
      <c r="G43" s="224"/>
      <c r="H43" s="224"/>
      <c r="I43" s="224"/>
      <c r="J43" s="236"/>
      <c r="K43" s="224"/>
    </row>
    <row r="44" spans="1:11" ht="15.75">
      <c r="A44" s="234"/>
      <c r="B44" s="224"/>
      <c r="C44" s="224"/>
      <c r="D44" s="224"/>
      <c r="E44" s="224"/>
      <c r="F44" s="224"/>
      <c r="G44" s="224"/>
      <c r="H44" s="224"/>
      <c r="I44" s="224"/>
      <c r="J44" s="236"/>
      <c r="K44" s="224"/>
    </row>
    <row r="45" spans="1:11" ht="15.75">
      <c r="A45" s="234" t="s">
        <v>298</v>
      </c>
      <c r="B45" s="224"/>
      <c r="C45" s="224"/>
      <c r="D45" s="224"/>
      <c r="E45" s="224"/>
      <c r="F45" s="224"/>
      <c r="G45" s="227" t="s">
        <v>340</v>
      </c>
      <c r="H45" s="224"/>
      <c r="I45" s="224"/>
      <c r="J45" s="236"/>
      <c r="K45" s="224"/>
    </row>
    <row r="46" spans="1:11" ht="15.75">
      <c r="A46" s="234" t="s">
        <v>229</v>
      </c>
      <c r="B46" s="224"/>
      <c r="C46" s="224"/>
      <c r="D46" s="224"/>
      <c r="E46" s="224"/>
      <c r="F46" s="224"/>
      <c r="G46" s="227"/>
      <c r="H46" s="227"/>
      <c r="I46" s="227"/>
      <c r="J46" s="228"/>
      <c r="K46" s="224"/>
    </row>
    <row r="47" spans="1:11" ht="15.75">
      <c r="A47" s="234" t="s">
        <v>230</v>
      </c>
      <c r="B47" s="224"/>
      <c r="C47" s="224"/>
      <c r="D47" s="224"/>
      <c r="E47" s="224"/>
      <c r="F47" s="224"/>
      <c r="G47" s="229">
        <v>2013</v>
      </c>
      <c r="H47" s="229"/>
      <c r="I47" s="229"/>
      <c r="J47" s="230"/>
      <c r="K47" s="224"/>
    </row>
    <row r="48" spans="1:11" ht="15.75">
      <c r="A48" s="234" t="s">
        <v>231</v>
      </c>
      <c r="B48" s="224"/>
      <c r="C48" s="224"/>
      <c r="D48" s="224"/>
      <c r="E48" s="224"/>
      <c r="F48" s="224"/>
      <c r="G48" s="338" t="s">
        <v>185</v>
      </c>
      <c r="H48" s="229"/>
      <c r="I48" s="229"/>
      <c r="J48" s="230"/>
      <c r="K48" s="224"/>
    </row>
    <row r="49" spans="1:11" ht="15.75">
      <c r="A49" s="234" t="s">
        <v>232</v>
      </c>
      <c r="B49" s="224"/>
      <c r="C49" s="224"/>
      <c r="D49" s="224"/>
      <c r="E49" s="224"/>
      <c r="F49" s="224"/>
      <c r="G49" s="231"/>
      <c r="H49" s="229"/>
      <c r="I49" s="229"/>
      <c r="J49" s="230"/>
      <c r="K49" s="224"/>
    </row>
    <row r="50" spans="1:11" ht="15.75">
      <c r="A50" s="234" t="s">
        <v>233</v>
      </c>
      <c r="B50" s="224"/>
      <c r="C50" s="224"/>
      <c r="D50" s="224"/>
      <c r="E50" s="224"/>
      <c r="F50" s="224"/>
      <c r="G50" s="231">
        <v>2013</v>
      </c>
      <c r="H50" s="229"/>
      <c r="I50" s="229"/>
      <c r="J50" s="230"/>
      <c r="K50" s="224"/>
    </row>
    <row r="51" spans="1:11" ht="15.75">
      <c r="A51" s="234"/>
      <c r="B51" s="224"/>
      <c r="C51" s="224"/>
      <c r="D51" s="224"/>
      <c r="E51" s="224"/>
      <c r="F51" s="241" t="s">
        <v>234</v>
      </c>
      <c r="G51" s="380" t="s">
        <v>310</v>
      </c>
      <c r="H51" s="229"/>
      <c r="I51" s="229"/>
      <c r="J51" s="230"/>
      <c r="K51" s="224"/>
    </row>
    <row r="52" spans="1:11" ht="15.75">
      <c r="A52" s="234"/>
      <c r="B52" s="224"/>
      <c r="C52" s="224"/>
      <c r="D52" s="224"/>
      <c r="E52" s="224"/>
      <c r="F52" s="224" t="s">
        <v>235</v>
      </c>
      <c r="G52" s="380" t="s">
        <v>311</v>
      </c>
      <c r="H52" s="229"/>
      <c r="I52" s="229"/>
      <c r="J52" s="230"/>
      <c r="K52" s="224"/>
    </row>
    <row r="53" spans="1:11" ht="15.75">
      <c r="A53" s="234" t="s">
        <v>299</v>
      </c>
      <c r="B53" s="224"/>
      <c r="C53" s="224"/>
      <c r="D53" s="224"/>
      <c r="E53" s="224"/>
      <c r="F53" s="224"/>
      <c r="G53" s="380" t="s">
        <v>341</v>
      </c>
      <c r="H53" s="229"/>
      <c r="I53" s="229"/>
      <c r="J53" s="230"/>
      <c r="K53" s="224"/>
    </row>
    <row r="54" spans="1:10" ht="16.5" thickBot="1">
      <c r="A54" s="242"/>
      <c r="B54" s="219"/>
      <c r="C54" s="219"/>
      <c r="D54" s="219"/>
      <c r="E54" s="219"/>
      <c r="F54" s="219"/>
      <c r="G54" s="381"/>
      <c r="H54" s="219"/>
      <c r="I54" s="219"/>
      <c r="J54" s="243"/>
    </row>
  </sheetData>
  <sheetProtection/>
  <mergeCells count="2">
    <mergeCell ref="A23:J23"/>
    <mergeCell ref="A31:J31"/>
  </mergeCells>
  <printOptions horizontalCentered="1"/>
  <pageMargins left="0.52" right="0.32" top="0.52" bottom="0.42" header="0.5" footer="0.5"/>
  <pageSetup fitToHeight="1" fitToWidth="1" horizontalDpi="600" verticalDpi="600" orientation="portrait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9.7109375" style="316" customWidth="1"/>
    <col min="2" max="2" width="11.28125" style="316" customWidth="1"/>
    <col min="3" max="3" width="10.8515625" style="316" customWidth="1"/>
    <col min="4" max="4" width="13.7109375" style="316" customWidth="1"/>
    <col min="5" max="5" width="14.7109375" style="316" customWidth="1"/>
    <col min="6" max="6" width="16.57421875" style="316" customWidth="1"/>
    <col min="7" max="7" width="16.140625" style="316" bestFit="1" customWidth="1"/>
    <col min="8" max="8" width="12.28125" style="316" customWidth="1"/>
    <col min="9" max="16384" width="9.140625" style="316" customWidth="1"/>
  </cols>
  <sheetData>
    <row r="1" spans="1:8" ht="15.75">
      <c r="A1" s="315" t="s">
        <v>297</v>
      </c>
      <c r="B1" s="315"/>
      <c r="C1" s="315"/>
      <c r="D1" s="315"/>
      <c r="E1" s="314"/>
      <c r="F1" s="314"/>
      <c r="G1" s="314"/>
      <c r="H1" s="314"/>
    </row>
    <row r="2" spans="1:8" ht="15">
      <c r="A2" s="314"/>
      <c r="B2" s="314"/>
      <c r="C2" s="314"/>
      <c r="D2" s="314"/>
      <c r="E2" s="314"/>
      <c r="F2" s="314"/>
      <c r="G2" s="314"/>
      <c r="H2" s="314"/>
    </row>
    <row r="3" spans="1:9" ht="15">
      <c r="A3" s="463" t="s">
        <v>327</v>
      </c>
      <c r="B3" s="463"/>
      <c r="C3" s="463"/>
      <c r="D3" s="463"/>
      <c r="E3" s="463"/>
      <c r="F3" s="463"/>
      <c r="G3" s="463"/>
      <c r="H3" s="463"/>
      <c r="I3" s="463"/>
    </row>
    <row r="4" spans="1:8" ht="15">
      <c r="A4" s="314"/>
      <c r="B4" s="314"/>
      <c r="C4" s="314"/>
      <c r="D4" s="314"/>
      <c r="E4" s="314"/>
      <c r="F4" s="314"/>
      <c r="G4" s="314"/>
      <c r="H4" s="314"/>
    </row>
    <row r="5" spans="1:8" ht="15.75" thickBot="1">
      <c r="A5" s="314"/>
      <c r="B5" s="314"/>
      <c r="C5" s="314"/>
      <c r="D5" s="314"/>
      <c r="E5" s="314"/>
      <c r="F5" s="314"/>
      <c r="G5" s="314"/>
      <c r="H5" s="314"/>
    </row>
    <row r="6" spans="1:8" ht="17.25" customHeight="1">
      <c r="A6" s="471" t="s">
        <v>236</v>
      </c>
      <c r="B6" s="474" t="s">
        <v>323</v>
      </c>
      <c r="C6" s="474"/>
      <c r="D6" s="473" t="s">
        <v>237</v>
      </c>
      <c r="E6" s="473"/>
      <c r="F6" s="473"/>
      <c r="G6" s="403"/>
      <c r="H6" s="404"/>
    </row>
    <row r="7" spans="1:8" ht="16.5">
      <c r="A7" s="472"/>
      <c r="B7" s="405" t="s">
        <v>238</v>
      </c>
      <c r="C7" s="405" t="s">
        <v>239</v>
      </c>
      <c r="D7" s="406" t="s">
        <v>240</v>
      </c>
      <c r="E7" s="406" t="s">
        <v>241</v>
      </c>
      <c r="F7" s="406" t="s">
        <v>237</v>
      </c>
      <c r="G7" s="405" t="s">
        <v>277</v>
      </c>
      <c r="H7" s="407" t="s">
        <v>241</v>
      </c>
    </row>
    <row r="8" spans="1:8" ht="21.75" customHeight="1">
      <c r="A8" s="472"/>
      <c r="B8" s="405" t="s">
        <v>242</v>
      </c>
      <c r="C8" s="405" t="s">
        <v>243</v>
      </c>
      <c r="D8" s="406" t="s">
        <v>244</v>
      </c>
      <c r="E8" s="406" t="s">
        <v>324</v>
      </c>
      <c r="F8" s="406" t="s">
        <v>325</v>
      </c>
      <c r="G8" s="405" t="s">
        <v>326</v>
      </c>
      <c r="H8" s="407" t="s">
        <v>245</v>
      </c>
    </row>
    <row r="9" spans="1:8" ht="19.5" thickBot="1">
      <c r="A9" s="408" t="s">
        <v>246</v>
      </c>
      <c r="B9" s="409"/>
      <c r="C9" s="409"/>
      <c r="D9" s="409"/>
      <c r="E9" s="409"/>
      <c r="F9" s="409"/>
      <c r="G9" s="410">
        <v>258216</v>
      </c>
      <c r="H9" s="411"/>
    </row>
    <row r="10" spans="1:8" ht="17.25">
      <c r="A10" s="412" t="s">
        <v>247</v>
      </c>
      <c r="B10" s="413">
        <v>0</v>
      </c>
      <c r="C10" s="413">
        <v>0</v>
      </c>
      <c r="D10" s="413">
        <v>0</v>
      </c>
      <c r="E10" s="413">
        <v>0</v>
      </c>
      <c r="F10" s="414">
        <v>0</v>
      </c>
      <c r="G10" s="415">
        <v>258216</v>
      </c>
      <c r="H10" s="416">
        <v>0</v>
      </c>
    </row>
    <row r="11" spans="1:8" ht="17.25">
      <c r="A11" s="417" t="s">
        <v>248</v>
      </c>
      <c r="B11" s="418">
        <v>0</v>
      </c>
      <c r="C11" s="418">
        <v>0</v>
      </c>
      <c r="D11" s="418">
        <v>0</v>
      </c>
      <c r="E11" s="418">
        <v>0</v>
      </c>
      <c r="F11" s="419">
        <v>0</v>
      </c>
      <c r="G11" s="420">
        <v>258216</v>
      </c>
      <c r="H11" s="421">
        <v>0</v>
      </c>
    </row>
    <row r="12" spans="1:8" ht="17.25">
      <c r="A12" s="417" t="s">
        <v>249</v>
      </c>
      <c r="B12" s="418">
        <v>0</v>
      </c>
      <c r="C12" s="418">
        <v>0</v>
      </c>
      <c r="D12" s="418">
        <v>0</v>
      </c>
      <c r="E12" s="418">
        <v>0</v>
      </c>
      <c r="F12" s="418">
        <v>0</v>
      </c>
      <c r="G12" s="420">
        <v>258216</v>
      </c>
      <c r="H12" s="421">
        <v>0</v>
      </c>
    </row>
    <row r="13" spans="1:8" ht="17.25">
      <c r="A13" s="417" t="s">
        <v>250</v>
      </c>
      <c r="B13" s="422">
        <v>0</v>
      </c>
      <c r="C13" s="418">
        <v>0</v>
      </c>
      <c r="D13" s="422">
        <v>0</v>
      </c>
      <c r="E13" s="418">
        <v>0</v>
      </c>
      <c r="F13" s="422">
        <v>0</v>
      </c>
      <c r="G13" s="420">
        <v>258216</v>
      </c>
      <c r="H13" s="421">
        <v>0</v>
      </c>
    </row>
    <row r="14" spans="1:8" ht="17.25">
      <c r="A14" s="417" t="s">
        <v>251</v>
      </c>
      <c r="B14" s="422">
        <v>0</v>
      </c>
      <c r="C14" s="418">
        <v>0</v>
      </c>
      <c r="D14" s="422">
        <v>0</v>
      </c>
      <c r="E14" s="418">
        <v>0</v>
      </c>
      <c r="F14" s="422">
        <v>0</v>
      </c>
      <c r="G14" s="420">
        <v>258216</v>
      </c>
      <c r="H14" s="421">
        <v>0</v>
      </c>
    </row>
    <row r="15" spans="1:8" ht="17.25">
      <c r="A15" s="417" t="s">
        <v>252</v>
      </c>
      <c r="B15" s="422">
        <v>0</v>
      </c>
      <c r="C15" s="418">
        <v>0</v>
      </c>
      <c r="D15" s="422">
        <v>0</v>
      </c>
      <c r="E15" s="418">
        <v>0</v>
      </c>
      <c r="F15" s="422">
        <v>0</v>
      </c>
      <c r="G15" s="420">
        <v>258216</v>
      </c>
      <c r="H15" s="421">
        <v>0</v>
      </c>
    </row>
    <row r="16" spans="1:8" ht="17.25">
      <c r="A16" s="417" t="s">
        <v>253</v>
      </c>
      <c r="B16" s="422">
        <v>0</v>
      </c>
      <c r="C16" s="418">
        <v>0</v>
      </c>
      <c r="D16" s="422">
        <v>0</v>
      </c>
      <c r="E16" s="418">
        <v>0</v>
      </c>
      <c r="F16" s="422">
        <v>0</v>
      </c>
      <c r="G16" s="420">
        <v>258216</v>
      </c>
      <c r="H16" s="421">
        <v>0</v>
      </c>
    </row>
    <row r="17" spans="1:8" ht="17.25">
      <c r="A17" s="417" t="s">
        <v>254</v>
      </c>
      <c r="B17" s="422">
        <v>0</v>
      </c>
      <c r="C17" s="418">
        <v>0</v>
      </c>
      <c r="D17" s="422">
        <v>0</v>
      </c>
      <c r="E17" s="418">
        <v>0</v>
      </c>
      <c r="F17" s="422">
        <v>1968638</v>
      </c>
      <c r="G17" s="420">
        <v>258216</v>
      </c>
      <c r="H17" s="421">
        <v>0</v>
      </c>
    </row>
    <row r="18" spans="1:8" ht="17.25">
      <c r="A18" s="417" t="s">
        <v>255</v>
      </c>
      <c r="B18" s="422">
        <v>0</v>
      </c>
      <c r="C18" s="418">
        <v>0</v>
      </c>
      <c r="D18" s="422">
        <v>0</v>
      </c>
      <c r="E18" s="418">
        <v>0</v>
      </c>
      <c r="F18" s="422">
        <v>136458</v>
      </c>
      <c r="G18" s="420">
        <v>258216</v>
      </c>
      <c r="H18" s="423">
        <v>0</v>
      </c>
    </row>
    <row r="19" spans="1:8" ht="17.25">
      <c r="A19" s="417" t="s">
        <v>256</v>
      </c>
      <c r="B19" s="422">
        <v>0</v>
      </c>
      <c r="C19" s="418">
        <v>0</v>
      </c>
      <c r="D19" s="422">
        <v>0</v>
      </c>
      <c r="E19" s="418">
        <v>0</v>
      </c>
      <c r="F19" s="422">
        <v>137150</v>
      </c>
      <c r="G19" s="420">
        <v>258216</v>
      </c>
      <c r="H19" s="421">
        <v>0</v>
      </c>
    </row>
    <row r="20" spans="1:8" ht="17.25">
      <c r="A20" s="417" t="s">
        <v>257</v>
      </c>
      <c r="B20" s="422">
        <v>0</v>
      </c>
      <c r="C20" s="418">
        <v>0</v>
      </c>
      <c r="D20" s="422">
        <v>0</v>
      </c>
      <c r="E20" s="418">
        <v>0</v>
      </c>
      <c r="F20" s="422">
        <v>136450</v>
      </c>
      <c r="G20" s="420">
        <v>258216</v>
      </c>
      <c r="H20" s="423">
        <v>0</v>
      </c>
    </row>
    <row r="21" spans="1:8" ht="18" thickBot="1">
      <c r="A21" s="424" t="s">
        <v>258</v>
      </c>
      <c r="B21" s="425">
        <v>0</v>
      </c>
      <c r="C21" s="426">
        <v>0</v>
      </c>
      <c r="D21" s="425">
        <v>0</v>
      </c>
      <c r="E21" s="418">
        <v>0</v>
      </c>
      <c r="F21" s="425">
        <v>136712</v>
      </c>
      <c r="G21" s="431">
        <v>258216</v>
      </c>
      <c r="H21" s="423">
        <v>0</v>
      </c>
    </row>
    <row r="22" spans="1:8" ht="18" thickBot="1">
      <c r="A22" s="427" t="s">
        <v>181</v>
      </c>
      <c r="B22" s="428">
        <v>0</v>
      </c>
      <c r="C22" s="428">
        <v>0</v>
      </c>
      <c r="D22" s="429">
        <v>0</v>
      </c>
      <c r="E22" s="429">
        <v>0</v>
      </c>
      <c r="F22" s="429">
        <v>2515408</v>
      </c>
      <c r="G22" s="428"/>
      <c r="H22" s="430">
        <v>0</v>
      </c>
    </row>
    <row r="23" spans="1:8" ht="15">
      <c r="A23" s="314"/>
      <c r="B23" s="314"/>
      <c r="C23" s="314"/>
      <c r="D23" s="314"/>
      <c r="E23" s="314"/>
      <c r="F23" s="314"/>
      <c r="G23" s="397">
        <v>0</v>
      </c>
      <c r="H23" s="314"/>
    </row>
    <row r="24" spans="1:8" ht="15">
      <c r="A24" s="314"/>
      <c r="B24" s="314"/>
      <c r="C24" s="314"/>
      <c r="D24" s="314"/>
      <c r="E24" s="314"/>
      <c r="F24" s="314"/>
      <c r="G24" s="314"/>
      <c r="H24" s="314"/>
    </row>
    <row r="25" spans="1:8" ht="15">
      <c r="A25" s="314"/>
      <c r="B25" s="314"/>
      <c r="C25" s="314"/>
      <c r="D25" s="314"/>
      <c r="E25" s="314"/>
      <c r="F25" s="314"/>
      <c r="G25" s="314"/>
      <c r="H25" s="314"/>
    </row>
    <row r="26" spans="1:8" ht="15">
      <c r="A26" s="314"/>
      <c r="B26" s="314"/>
      <c r="C26" s="314"/>
      <c r="D26" s="314"/>
      <c r="E26" s="314"/>
      <c r="F26" s="314"/>
      <c r="G26" s="314"/>
      <c r="H26" s="314"/>
    </row>
    <row r="27" spans="1:8" ht="15.75">
      <c r="A27" s="314"/>
      <c r="B27" s="314"/>
      <c r="C27" s="314"/>
      <c r="D27" s="314"/>
      <c r="E27" s="314"/>
      <c r="F27" s="475" t="s">
        <v>42</v>
      </c>
      <c r="G27" s="475"/>
      <c r="H27" s="314"/>
    </row>
    <row r="28" spans="1:8" ht="15.75">
      <c r="A28" s="314"/>
      <c r="B28" s="314"/>
      <c r="C28" s="314"/>
      <c r="D28" s="314"/>
      <c r="E28" s="314"/>
      <c r="F28" s="315"/>
      <c r="G28" s="315"/>
      <c r="H28" s="314"/>
    </row>
    <row r="29" spans="1:8" ht="15.75">
      <c r="A29" s="314"/>
      <c r="B29" s="314"/>
      <c r="C29" s="314"/>
      <c r="D29" s="314"/>
      <c r="E29" s="314"/>
      <c r="F29" s="475" t="s">
        <v>342</v>
      </c>
      <c r="G29" s="475"/>
      <c r="H29" s="314"/>
    </row>
  </sheetData>
  <sheetProtection/>
  <mergeCells count="6">
    <mergeCell ref="A3:I3"/>
    <mergeCell ref="A6:A8"/>
    <mergeCell ref="D6:F6"/>
    <mergeCell ref="B6:C6"/>
    <mergeCell ref="F27:G27"/>
    <mergeCell ref="F29:G29"/>
  </mergeCells>
  <printOptions/>
  <pageMargins left="0.64" right="0.75" top="0.71" bottom="1" header="0.5" footer="0.5"/>
  <pageSetup fitToHeight="1" fitToWidth="1" horizontalDpi="600" verticalDpi="600" orientation="portrait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17.8515625" style="0" customWidth="1"/>
    <col min="6" max="6" width="11.28125" style="0" bestFit="1" customWidth="1"/>
    <col min="12" max="12" width="11.57421875" style="0" bestFit="1" customWidth="1"/>
    <col min="13" max="13" width="12.28125" style="0" bestFit="1" customWidth="1"/>
    <col min="14" max="14" width="12.28125" style="0" customWidth="1"/>
    <col min="15" max="15" width="10.28125" style="0" bestFit="1" customWidth="1"/>
  </cols>
  <sheetData>
    <row r="1" spans="1:7" ht="15.75">
      <c r="A1" s="33" t="s">
        <v>297</v>
      </c>
      <c r="B1" s="6"/>
      <c r="C1" s="6"/>
      <c r="D1" s="6"/>
      <c r="E1" s="6"/>
      <c r="F1" s="6"/>
      <c r="G1" s="6"/>
    </row>
    <row r="2" spans="1:7" ht="15.75">
      <c r="A2" s="33" t="s">
        <v>328</v>
      </c>
      <c r="B2" s="6"/>
      <c r="C2" s="6"/>
      <c r="D2" s="6"/>
      <c r="E2" s="6"/>
      <c r="F2" s="6"/>
      <c r="G2" s="6"/>
    </row>
    <row r="3" spans="1:7" ht="15.75">
      <c r="A3" s="7"/>
      <c r="B3" s="7"/>
      <c r="C3" s="33"/>
      <c r="D3" s="33"/>
      <c r="E3" s="33"/>
      <c r="F3" s="7"/>
      <c r="G3" s="7"/>
    </row>
    <row r="4" spans="1:7" ht="15.75">
      <c r="A4" s="7"/>
      <c r="B4" s="33"/>
      <c r="C4" s="33"/>
      <c r="D4" s="33"/>
      <c r="E4" s="33"/>
      <c r="F4" s="7"/>
      <c r="G4" s="7"/>
    </row>
    <row r="5" spans="1:7" ht="12.75">
      <c r="A5" s="345" t="s">
        <v>330</v>
      </c>
      <c r="B5" s="23"/>
      <c r="C5" s="23"/>
      <c r="D5" s="7"/>
      <c r="E5" s="7"/>
      <c r="F5" s="218"/>
      <c r="G5" s="23"/>
    </row>
    <row r="6" spans="1:7" ht="12.75">
      <c r="A6" s="7"/>
      <c r="B6" s="7"/>
      <c r="C6" s="7"/>
      <c r="D6" s="7"/>
      <c r="E6" s="7"/>
      <c r="F6" s="150"/>
      <c r="G6" s="7"/>
    </row>
    <row r="7" spans="1:7" ht="12.75">
      <c r="A7" s="103">
        <v>1</v>
      </c>
      <c r="B7" s="286" t="s">
        <v>332</v>
      </c>
      <c r="C7" s="2"/>
      <c r="D7" s="124"/>
      <c r="E7" s="287"/>
      <c r="F7" s="437">
        <v>8388000</v>
      </c>
      <c r="G7" s="103" t="s">
        <v>185</v>
      </c>
    </row>
    <row r="8" spans="1:7" ht="12.75">
      <c r="A8" s="103">
        <v>2</v>
      </c>
      <c r="B8" s="286" t="s">
        <v>331</v>
      </c>
      <c r="C8" s="2"/>
      <c r="D8" s="287"/>
      <c r="E8" s="287"/>
      <c r="F8" s="432">
        <v>-2054639.7804</v>
      </c>
      <c r="G8" s="287" t="s">
        <v>185</v>
      </c>
    </row>
    <row r="9" spans="1:16" ht="12.75">
      <c r="A9" s="103"/>
      <c r="B9" s="286" t="s">
        <v>333</v>
      </c>
      <c r="C9" s="2"/>
      <c r="D9" s="287"/>
      <c r="E9" s="287"/>
      <c r="F9" s="311">
        <v>6333360.2195999995</v>
      </c>
      <c r="G9" s="103" t="s">
        <v>185</v>
      </c>
      <c r="L9">
        <v>2014</v>
      </c>
      <c r="M9" s="285" t="s">
        <v>336</v>
      </c>
      <c r="N9" s="285" t="s">
        <v>337</v>
      </c>
      <c r="O9">
        <v>2013</v>
      </c>
      <c r="P9" s="285" t="s">
        <v>335</v>
      </c>
    </row>
    <row r="10" spans="1:16" ht="12.75">
      <c r="A10" s="7"/>
      <c r="B10" s="286" t="s">
        <v>334</v>
      </c>
      <c r="C10" s="3"/>
      <c r="D10" s="288"/>
      <c r="E10" s="288"/>
      <c r="F10" s="290">
        <v>1166114.3954283583</v>
      </c>
      <c r="G10" s="103" t="s">
        <v>185</v>
      </c>
      <c r="K10" s="285" t="s">
        <v>322</v>
      </c>
      <c r="L10" s="433">
        <v>6959.950000000001</v>
      </c>
      <c r="M10" s="433">
        <v>50000</v>
      </c>
      <c r="N10" s="433">
        <v>10000</v>
      </c>
      <c r="O10" s="434">
        <v>2199.3599999999997</v>
      </c>
      <c r="P10" s="435">
        <v>37800.64</v>
      </c>
    </row>
    <row r="11" spans="1:16" ht="12.75">
      <c r="A11" s="7"/>
      <c r="B11" s="286"/>
      <c r="C11" s="3"/>
      <c r="D11" s="288"/>
      <c r="E11" s="288"/>
      <c r="F11" s="291"/>
      <c r="G11" s="289"/>
      <c r="K11" s="285" t="s">
        <v>339</v>
      </c>
      <c r="L11" s="433">
        <v>8351.94</v>
      </c>
      <c r="M11" s="433">
        <v>60000</v>
      </c>
      <c r="N11" s="433">
        <v>12000</v>
      </c>
      <c r="O11" s="434">
        <v>2639.2319999999995</v>
      </c>
      <c r="P11" s="435">
        <v>45360.768000000004</v>
      </c>
    </row>
    <row r="12" spans="1:15" ht="12.75">
      <c r="A12" s="7"/>
      <c r="B12" s="293"/>
      <c r="C12" s="3"/>
      <c r="D12" s="7"/>
      <c r="E12" s="7"/>
      <c r="F12" s="292"/>
      <c r="G12" s="289"/>
      <c r="K12" s="285" t="s">
        <v>338</v>
      </c>
      <c r="L12" s="436">
        <v>1166114.3954283583</v>
      </c>
      <c r="M12" s="433"/>
      <c r="N12" s="433"/>
      <c r="O12" s="433"/>
    </row>
    <row r="13" spans="1:15" ht="12.75">
      <c r="A13" s="7"/>
      <c r="B13" s="286"/>
      <c r="C13" s="3"/>
      <c r="D13" s="7"/>
      <c r="E13" s="7"/>
      <c r="F13" s="388"/>
      <c r="G13" s="7"/>
      <c r="O13" s="435"/>
    </row>
    <row r="14" spans="1:14" ht="12.75">
      <c r="A14" s="7"/>
      <c r="B14" s="286"/>
      <c r="C14" s="3"/>
      <c r="D14" s="7"/>
      <c r="E14" s="7"/>
      <c r="F14" s="7"/>
      <c r="G14" s="7"/>
      <c r="M14" s="435"/>
      <c r="N14" s="435"/>
    </row>
    <row r="15" spans="1:7" ht="15">
      <c r="A15" s="7"/>
      <c r="B15" s="1"/>
      <c r="C15" s="3"/>
      <c r="D15" s="7"/>
      <c r="E15" s="7"/>
      <c r="F15" s="20" t="s">
        <v>42</v>
      </c>
      <c r="G15" s="7"/>
    </row>
    <row r="16" spans="1:7" ht="15">
      <c r="A16" s="7"/>
      <c r="B16" s="1"/>
      <c r="C16" s="3"/>
      <c r="D16" s="7"/>
      <c r="E16" s="7"/>
      <c r="F16" s="20"/>
      <c r="G16" s="7"/>
    </row>
    <row r="17" spans="1:7" ht="15">
      <c r="A17" s="7"/>
      <c r="B17" s="7"/>
      <c r="C17" s="7"/>
      <c r="D17" s="7"/>
      <c r="E17" s="7"/>
      <c r="F17" s="20" t="s">
        <v>342</v>
      </c>
      <c r="G17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4.7109375" style="7" customWidth="1"/>
    <col min="2" max="2" width="9.8515625" style="7" customWidth="1"/>
    <col min="3" max="3" width="11.140625" style="7" customWidth="1"/>
    <col min="4" max="4" width="9.140625" style="7" customWidth="1"/>
    <col min="5" max="5" width="10.140625" style="7" bestFit="1" customWidth="1"/>
    <col min="6" max="6" width="9.140625" style="7" customWidth="1"/>
    <col min="7" max="7" width="11.7109375" style="7" bestFit="1" customWidth="1"/>
    <col min="8" max="8" width="9.140625" style="7" customWidth="1"/>
    <col min="9" max="9" width="12.57421875" style="7" customWidth="1"/>
    <col min="10" max="10" width="11.140625" style="7" bestFit="1" customWidth="1"/>
    <col min="11" max="16384" width="9.140625" style="7" customWidth="1"/>
  </cols>
  <sheetData>
    <row r="1" s="6" customFormat="1" ht="15.75">
      <c r="A1" s="33" t="s">
        <v>297</v>
      </c>
    </row>
    <row r="2" s="6" customFormat="1" ht="18.75" customHeight="1">
      <c r="A2" s="33" t="s">
        <v>328</v>
      </c>
    </row>
    <row r="3" spans="3:5" ht="15.75">
      <c r="C3" s="33"/>
      <c r="D3" s="33"/>
      <c r="E3" s="33"/>
    </row>
    <row r="4" spans="2:5" ht="15.75">
      <c r="B4" s="33"/>
      <c r="C4" s="33"/>
      <c r="D4" s="33"/>
      <c r="E4" s="33"/>
    </row>
    <row r="5" spans="1:8" ht="12.75">
      <c r="A5" s="345" t="s">
        <v>329</v>
      </c>
      <c r="B5" s="23"/>
      <c r="C5" s="23"/>
      <c r="G5" s="218"/>
      <c r="H5" s="23"/>
    </row>
    <row r="6" ht="12.75">
      <c r="G6" s="150"/>
    </row>
    <row r="7" spans="1:12" ht="12.75">
      <c r="A7" s="103">
        <v>1</v>
      </c>
      <c r="B7" s="286" t="s">
        <v>314</v>
      </c>
      <c r="C7" s="2"/>
      <c r="D7" s="124"/>
      <c r="E7" s="287"/>
      <c r="F7" s="287"/>
      <c r="G7" s="375">
        <v>217320.00000000003</v>
      </c>
      <c r="H7" s="103" t="s">
        <v>185</v>
      </c>
      <c r="K7" s="286"/>
      <c r="L7" s="375"/>
    </row>
    <row r="8" spans="1:14" ht="12.75">
      <c r="A8" s="103">
        <v>2</v>
      </c>
      <c r="B8" s="286" t="s">
        <v>315</v>
      </c>
      <c r="C8" s="2"/>
      <c r="D8" s="287"/>
      <c r="E8" s="287"/>
      <c r="F8" s="287"/>
      <c r="G8" s="311">
        <v>120</v>
      </c>
      <c r="H8" s="103" t="s">
        <v>185</v>
      </c>
      <c r="K8" s="286"/>
      <c r="L8" s="375"/>
      <c r="M8" s="1"/>
      <c r="N8" s="2"/>
    </row>
    <row r="9" spans="1:14" ht="12.75">
      <c r="A9" s="103">
        <v>3</v>
      </c>
      <c r="B9" s="286" t="s">
        <v>316</v>
      </c>
      <c r="C9" s="2"/>
      <c r="D9" s="287"/>
      <c r="E9" s="287"/>
      <c r="F9" s="287"/>
      <c r="G9" s="311">
        <v>37000</v>
      </c>
      <c r="H9" s="103" t="s">
        <v>185</v>
      </c>
      <c r="K9" s="286"/>
      <c r="L9" s="375"/>
      <c r="M9" s="1"/>
      <c r="N9" s="2"/>
    </row>
    <row r="10" spans="2:8" ht="12.75">
      <c r="B10" s="286"/>
      <c r="C10" s="3"/>
      <c r="D10" s="288"/>
      <c r="E10" s="288"/>
      <c r="F10" s="288"/>
      <c r="G10" s="291"/>
      <c r="H10" s="289"/>
    </row>
    <row r="11" spans="2:8" ht="12.75">
      <c r="B11" s="293" t="s">
        <v>276</v>
      </c>
      <c r="C11" s="3"/>
      <c r="G11" s="292">
        <v>254440.00000000003</v>
      </c>
      <c r="H11" s="289" t="s">
        <v>185</v>
      </c>
    </row>
    <row r="12" spans="2:7" ht="12.75">
      <c r="B12" s="286"/>
      <c r="C12" s="3"/>
      <c r="G12" s="388"/>
    </row>
    <row r="13" spans="2:3" ht="12.75">
      <c r="B13" s="286"/>
      <c r="C13" s="3"/>
    </row>
    <row r="14" spans="2:7" ht="15">
      <c r="B14" s="1"/>
      <c r="C14" s="3"/>
      <c r="G14" s="20" t="s">
        <v>42</v>
      </c>
    </row>
    <row r="15" spans="2:7" ht="15">
      <c r="B15" s="1"/>
      <c r="C15" s="3"/>
      <c r="G15" s="20"/>
    </row>
    <row r="16" ht="15">
      <c r="G16" s="20" t="s">
        <v>342</v>
      </c>
    </row>
    <row r="17" ht="12.75">
      <c r="G17" s="51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.8515625" style="7" customWidth="1"/>
    <col min="2" max="2" width="48.28125" style="7" customWidth="1"/>
    <col min="3" max="3" width="8.421875" style="7" hidden="1" customWidth="1"/>
    <col min="4" max="4" width="18.57421875" style="19" customWidth="1"/>
    <col min="5" max="5" width="16.28125" style="7" customWidth="1"/>
    <col min="6" max="6" width="9.140625" style="396" customWidth="1"/>
    <col min="7" max="7" width="10.8515625" style="7" customWidth="1"/>
    <col min="8" max="8" width="8.00390625" style="7" customWidth="1"/>
    <col min="9" max="9" width="3.140625" style="7" customWidth="1"/>
    <col min="10" max="16384" width="9.140625" style="7" customWidth="1"/>
  </cols>
  <sheetData>
    <row r="1" spans="1:6" ht="19.5" customHeight="1">
      <c r="A1" s="4" t="s">
        <v>297</v>
      </c>
      <c r="B1" s="4"/>
      <c r="C1" s="4"/>
      <c r="D1" s="5"/>
      <c r="E1" s="6"/>
      <c r="F1" s="395"/>
    </row>
    <row r="2" spans="1:6" ht="19.5" customHeight="1">
      <c r="A2" s="8" t="s">
        <v>286</v>
      </c>
      <c r="B2" s="8" t="s">
        <v>291</v>
      </c>
      <c r="C2" s="8"/>
      <c r="D2" s="5"/>
      <c r="E2" s="6"/>
      <c r="F2" s="395"/>
    </row>
    <row r="3" spans="1:4" ht="19.5" customHeight="1">
      <c r="A3" s="8" t="s">
        <v>312</v>
      </c>
      <c r="B3" s="8"/>
      <c r="C3" s="8"/>
      <c r="D3" s="8"/>
    </row>
    <row r="4" spans="1:4" ht="11.25" customHeight="1">
      <c r="A4" s="8"/>
      <c r="B4" s="8"/>
      <c r="C4" s="8"/>
      <c r="D4" s="8"/>
    </row>
    <row r="5" spans="1:6" ht="18" customHeight="1">
      <c r="A5" s="249"/>
      <c r="B5" s="259" t="s">
        <v>12</v>
      </c>
      <c r="C5" s="259"/>
      <c r="D5" s="269" t="s">
        <v>313</v>
      </c>
      <c r="E5" s="269" t="s">
        <v>288</v>
      </c>
      <c r="F5" s="396" t="s">
        <v>0</v>
      </c>
    </row>
    <row r="6" spans="1:8" ht="13.5" thickBot="1">
      <c r="A6" s="272" t="s">
        <v>13</v>
      </c>
      <c r="B6" s="270" t="s">
        <v>14</v>
      </c>
      <c r="C6" s="270"/>
      <c r="D6" s="271">
        <v>1947072.56</v>
      </c>
      <c r="E6" s="271">
        <v>2272496</v>
      </c>
      <c r="F6" s="396">
        <v>2756801</v>
      </c>
      <c r="H6" s="184"/>
    </row>
    <row r="7" spans="1:8" ht="13.5" thickTop="1">
      <c r="A7" s="73">
        <v>1</v>
      </c>
      <c r="B7" s="13" t="s">
        <v>5</v>
      </c>
      <c r="C7" s="196" t="s">
        <v>281</v>
      </c>
      <c r="D7" s="264">
        <v>788856.56</v>
      </c>
      <c r="E7" s="71">
        <v>1114280</v>
      </c>
      <c r="F7" s="396">
        <v>1610585</v>
      </c>
      <c r="H7" s="184"/>
    </row>
    <row r="8" spans="1:8" ht="12.75">
      <c r="A8" s="73">
        <v>2</v>
      </c>
      <c r="B8" s="73" t="s">
        <v>15</v>
      </c>
      <c r="C8" s="337"/>
      <c r="D8" s="264">
        <v>0</v>
      </c>
      <c r="E8" s="71">
        <v>0</v>
      </c>
      <c r="F8" s="396">
        <v>0</v>
      </c>
      <c r="H8" s="184"/>
    </row>
    <row r="9" spans="1:8" ht="12.75">
      <c r="A9" s="73">
        <v>3</v>
      </c>
      <c r="B9" s="73" t="s">
        <v>16</v>
      </c>
      <c r="C9" s="337"/>
      <c r="D9" s="264">
        <v>900000</v>
      </c>
      <c r="E9" s="71">
        <v>900000</v>
      </c>
      <c r="F9" s="396">
        <v>900000</v>
      </c>
      <c r="H9" s="184"/>
    </row>
    <row r="10" spans="1:8" ht="12.75">
      <c r="A10" s="73">
        <v>4</v>
      </c>
      <c r="B10" s="73" t="s">
        <v>17</v>
      </c>
      <c r="C10" s="337"/>
      <c r="D10" s="264">
        <v>0</v>
      </c>
      <c r="E10" s="71">
        <v>0</v>
      </c>
      <c r="F10" s="396">
        <v>0</v>
      </c>
      <c r="H10" s="184"/>
    </row>
    <row r="11" spans="1:8" ht="12.75">
      <c r="A11" s="73">
        <v>5</v>
      </c>
      <c r="B11" s="73" t="s">
        <v>7</v>
      </c>
      <c r="C11" s="196" t="s">
        <v>278</v>
      </c>
      <c r="D11" s="264">
        <v>258216</v>
      </c>
      <c r="E11" s="71">
        <v>258216</v>
      </c>
      <c r="F11" s="396">
        <v>246216</v>
      </c>
      <c r="G11" s="184"/>
      <c r="H11" s="184"/>
    </row>
    <row r="12" spans="1:8" ht="12.75">
      <c r="A12" s="73">
        <v>6</v>
      </c>
      <c r="B12" s="261" t="s">
        <v>6</v>
      </c>
      <c r="C12" s="337"/>
      <c r="D12" s="387">
        <v>0</v>
      </c>
      <c r="E12" s="71">
        <v>0</v>
      </c>
      <c r="F12" s="396">
        <v>0</v>
      </c>
      <c r="G12" s="13"/>
      <c r="H12" s="184"/>
    </row>
    <row r="13" spans="1:8" ht="12.75">
      <c r="A13" s="73">
        <v>7</v>
      </c>
      <c r="B13" s="73" t="s">
        <v>8</v>
      </c>
      <c r="C13" s="73"/>
      <c r="D13" s="264">
        <v>0</v>
      </c>
      <c r="E13" s="71">
        <v>0</v>
      </c>
      <c r="F13" s="396">
        <v>0</v>
      </c>
      <c r="G13" s="13"/>
      <c r="H13" s="184"/>
    </row>
    <row r="14" spans="1:8" ht="12.75">
      <c r="A14" s="73"/>
      <c r="B14" s="73"/>
      <c r="C14" s="73"/>
      <c r="D14" s="264"/>
      <c r="E14" s="71"/>
      <c r="G14" s="13"/>
      <c r="H14" s="184"/>
    </row>
    <row r="15" spans="1:8" ht="13.5" thickBot="1">
      <c r="A15" s="270" t="s">
        <v>18</v>
      </c>
      <c r="B15" s="270" t="s">
        <v>19</v>
      </c>
      <c r="C15" s="270"/>
      <c r="D15" s="271">
        <v>13245186.66</v>
      </c>
      <c r="E15" s="271">
        <v>3421353</v>
      </c>
      <c r="F15" s="396">
        <v>2140568</v>
      </c>
      <c r="H15" s="184"/>
    </row>
    <row r="16" spans="1:8" ht="13.5" thickTop="1">
      <c r="A16" s="261">
        <v>1</v>
      </c>
      <c r="B16" s="73" t="s">
        <v>20</v>
      </c>
      <c r="C16" s="73"/>
      <c r="D16" s="264">
        <v>0</v>
      </c>
      <c r="E16" s="71">
        <v>0</v>
      </c>
      <c r="F16" s="396">
        <v>0</v>
      </c>
      <c r="H16" s="184"/>
    </row>
    <row r="17" spans="1:8" ht="12.75">
      <c r="A17" s="261">
        <v>2</v>
      </c>
      <c r="B17" s="73" t="s">
        <v>2</v>
      </c>
      <c r="C17" s="337"/>
      <c r="D17" s="264">
        <v>8388000</v>
      </c>
      <c r="E17" s="71">
        <v>0</v>
      </c>
      <c r="F17" s="396">
        <v>0</v>
      </c>
      <c r="H17" s="184"/>
    </row>
    <row r="18" spans="1:8" ht="12.75">
      <c r="A18" s="261">
        <v>3</v>
      </c>
      <c r="B18" s="73" t="s">
        <v>21</v>
      </c>
      <c r="C18" s="73"/>
      <c r="D18" s="264">
        <v>0</v>
      </c>
      <c r="E18" s="71">
        <v>0</v>
      </c>
      <c r="F18" s="396">
        <v>0</v>
      </c>
      <c r="H18" s="184"/>
    </row>
    <row r="19" spans="1:8" ht="12.75">
      <c r="A19" s="261">
        <v>4</v>
      </c>
      <c r="B19" s="73" t="s">
        <v>9</v>
      </c>
      <c r="C19" s="337" t="s">
        <v>280</v>
      </c>
      <c r="D19" s="387">
        <v>4857186.66</v>
      </c>
      <c r="E19" s="398">
        <v>3421353</v>
      </c>
      <c r="F19" s="396">
        <v>2140568</v>
      </c>
      <c r="H19" s="184"/>
    </row>
    <row r="20" spans="1:8" ht="12.75">
      <c r="A20" s="261">
        <v>5</v>
      </c>
      <c r="B20" s="73" t="s">
        <v>22</v>
      </c>
      <c r="C20" s="73"/>
      <c r="D20" s="264">
        <v>0</v>
      </c>
      <c r="E20" s="71">
        <v>0</v>
      </c>
      <c r="F20" s="396">
        <v>0</v>
      </c>
      <c r="H20" s="184"/>
    </row>
    <row r="21" spans="1:8" ht="15.75">
      <c r="A21" s="217"/>
      <c r="B21" s="259" t="s">
        <v>23</v>
      </c>
      <c r="C21" s="259"/>
      <c r="D21" s="265">
        <v>15192259.22</v>
      </c>
      <c r="E21" s="265">
        <v>5693849</v>
      </c>
      <c r="F21" s="396">
        <v>4897369</v>
      </c>
      <c r="H21" s="184"/>
    </row>
    <row r="22" spans="1:8" ht="9.75" customHeight="1">
      <c r="A22" s="262"/>
      <c r="B22" s="266"/>
      <c r="C22" s="266"/>
      <c r="D22" s="263"/>
      <c r="E22" s="263"/>
      <c r="H22" s="184"/>
    </row>
    <row r="23" spans="1:8" ht="8.25" customHeight="1">
      <c r="A23" s="262"/>
      <c r="B23" s="266"/>
      <c r="C23" s="266"/>
      <c r="D23" s="263"/>
      <c r="E23" s="263"/>
      <c r="H23" s="184"/>
    </row>
    <row r="24" spans="1:8" ht="20.25" customHeight="1">
      <c r="A24" s="267"/>
      <c r="B24" s="259" t="s">
        <v>24</v>
      </c>
      <c r="C24" s="259"/>
      <c r="D24" s="265"/>
      <c r="E24" s="265"/>
      <c r="H24" s="184"/>
    </row>
    <row r="25" spans="1:8" ht="13.5" thickBot="1">
      <c r="A25" s="270" t="s">
        <v>13</v>
      </c>
      <c r="B25" s="273" t="s">
        <v>25</v>
      </c>
      <c r="C25" s="273"/>
      <c r="D25" s="271">
        <v>8025013.395828359</v>
      </c>
      <c r="E25" s="271">
        <v>3693849</v>
      </c>
      <c r="F25" s="396">
        <v>2897369</v>
      </c>
      <c r="H25" s="184"/>
    </row>
    <row r="26" spans="1:8" ht="13.5" thickTop="1">
      <c r="A26" s="73">
        <v>1</v>
      </c>
      <c r="B26" s="73" t="s">
        <v>3</v>
      </c>
      <c r="C26" s="196" t="s">
        <v>279</v>
      </c>
      <c r="D26" s="264">
        <v>1478696.0004000003</v>
      </c>
      <c r="E26" s="71">
        <v>1478696</v>
      </c>
      <c r="F26" s="396">
        <v>1438696</v>
      </c>
      <c r="H26" s="184"/>
    </row>
    <row r="27" spans="1:8" ht="12.75">
      <c r="A27" s="261">
        <v>2</v>
      </c>
      <c r="B27" s="261" t="s">
        <v>317</v>
      </c>
      <c r="C27" s="261"/>
      <c r="D27" s="387">
        <v>1166114.3954283583</v>
      </c>
      <c r="E27" s="398">
        <v>0</v>
      </c>
      <c r="F27" s="396">
        <v>0</v>
      </c>
      <c r="H27" s="184"/>
    </row>
    <row r="28" spans="1:8" ht="12.75">
      <c r="A28" s="73">
        <v>3</v>
      </c>
      <c r="B28" s="73" t="s">
        <v>11</v>
      </c>
      <c r="C28" s="73"/>
      <c r="D28" s="264">
        <v>0</v>
      </c>
      <c r="E28" s="71">
        <v>0</v>
      </c>
      <c r="F28" s="396">
        <v>0</v>
      </c>
      <c r="H28" s="184"/>
    </row>
    <row r="29" spans="1:8" ht="12.75">
      <c r="A29" s="73">
        <v>4</v>
      </c>
      <c r="B29" s="73" t="s">
        <v>4</v>
      </c>
      <c r="C29" s="73"/>
      <c r="D29" s="387">
        <v>1934313</v>
      </c>
      <c r="E29" s="398">
        <v>1307153</v>
      </c>
      <c r="F29" s="396">
        <v>550673</v>
      </c>
      <c r="H29" s="184"/>
    </row>
    <row r="30" spans="1:8" ht="12.75">
      <c r="A30" s="73">
        <v>5</v>
      </c>
      <c r="B30" s="73" t="s">
        <v>10</v>
      </c>
      <c r="C30" s="73"/>
      <c r="D30" s="264">
        <v>5000</v>
      </c>
      <c r="E30" s="71">
        <v>8000</v>
      </c>
      <c r="F30" s="396">
        <v>8000</v>
      </c>
      <c r="H30" s="184"/>
    </row>
    <row r="31" spans="1:8" ht="12.75">
      <c r="A31" s="73">
        <v>6</v>
      </c>
      <c r="B31" s="73" t="s">
        <v>300</v>
      </c>
      <c r="C31" s="73"/>
      <c r="D31" s="264">
        <v>3440890</v>
      </c>
      <c r="E31" s="71">
        <v>900000</v>
      </c>
      <c r="F31" s="396">
        <v>900000</v>
      </c>
      <c r="H31" s="184"/>
    </row>
    <row r="32" spans="1:8" ht="12.75">
      <c r="A32" s="73"/>
      <c r="B32" s="73"/>
      <c r="C32" s="73"/>
      <c r="D32" s="264"/>
      <c r="E32" s="71"/>
      <c r="H32" s="184"/>
    </row>
    <row r="33" spans="1:8" ht="13.5" thickBot="1">
      <c r="A33" s="270" t="s">
        <v>18</v>
      </c>
      <c r="B33" s="273" t="s">
        <v>26</v>
      </c>
      <c r="C33" s="273"/>
      <c r="D33" s="271">
        <v>5167245.824171641</v>
      </c>
      <c r="E33" s="271">
        <v>0</v>
      </c>
      <c r="F33" s="396">
        <v>0</v>
      </c>
      <c r="H33" s="184"/>
    </row>
    <row r="34" spans="1:8" ht="13.5" thickTop="1">
      <c r="A34" s="261">
        <v>1</v>
      </c>
      <c r="B34" s="261" t="s">
        <v>27</v>
      </c>
      <c r="C34" s="261"/>
      <c r="D34" s="387">
        <v>5167245.824171641</v>
      </c>
      <c r="E34" s="398">
        <v>0</v>
      </c>
      <c r="F34" s="396">
        <v>0</v>
      </c>
      <c r="H34" s="184"/>
    </row>
    <row r="35" spans="1:8" ht="12.75">
      <c r="A35" s="261">
        <v>2</v>
      </c>
      <c r="B35" s="73" t="s">
        <v>28</v>
      </c>
      <c r="C35" s="73"/>
      <c r="D35" s="264">
        <v>0</v>
      </c>
      <c r="E35" s="71">
        <v>0</v>
      </c>
      <c r="F35" s="396">
        <v>0</v>
      </c>
      <c r="H35" s="184"/>
    </row>
    <row r="36" spans="1:8" ht="12.75">
      <c r="A36" s="261">
        <v>3</v>
      </c>
      <c r="B36" s="73" t="s">
        <v>260</v>
      </c>
      <c r="C36" s="73"/>
      <c r="D36" s="264">
        <v>0</v>
      </c>
      <c r="E36" s="71">
        <v>0</v>
      </c>
      <c r="F36" s="396">
        <v>0</v>
      </c>
      <c r="H36" s="184"/>
    </row>
    <row r="37" spans="1:8" ht="15.75" customHeight="1">
      <c r="A37" s="443" t="s">
        <v>29</v>
      </c>
      <c r="B37" s="443"/>
      <c r="C37" s="246"/>
      <c r="D37" s="265">
        <v>13192259.219999999</v>
      </c>
      <c r="E37" s="265">
        <v>3693849</v>
      </c>
      <c r="F37" s="396">
        <v>2897369</v>
      </c>
      <c r="H37" s="184"/>
    </row>
    <row r="38" spans="1:8" ht="9.75" customHeight="1">
      <c r="A38" s="268"/>
      <c r="B38" s="268"/>
      <c r="C38" s="268"/>
      <c r="D38" s="263"/>
      <c r="E38" s="263"/>
      <c r="H38" s="184"/>
    </row>
    <row r="39" spans="1:8" ht="15" customHeight="1">
      <c r="A39" s="217" t="s">
        <v>30</v>
      </c>
      <c r="B39" s="246" t="s">
        <v>31</v>
      </c>
      <c r="C39" s="246"/>
      <c r="D39" s="265">
        <v>2000000</v>
      </c>
      <c r="E39" s="265">
        <v>2000000</v>
      </c>
      <c r="F39" s="396">
        <v>2000000</v>
      </c>
      <c r="H39" s="184"/>
    </row>
    <row r="40" spans="1:8" ht="12.75">
      <c r="A40" s="261">
        <v>1</v>
      </c>
      <c r="B40" s="73" t="s">
        <v>32</v>
      </c>
      <c r="C40" s="73"/>
      <c r="D40" s="264">
        <v>0</v>
      </c>
      <c r="E40" s="71">
        <v>0</v>
      </c>
      <c r="F40" s="396">
        <v>0</v>
      </c>
      <c r="H40" s="184"/>
    </row>
    <row r="41" spans="1:8" ht="12.75">
      <c r="A41" s="261">
        <v>2</v>
      </c>
      <c r="B41" s="73" t="s">
        <v>33</v>
      </c>
      <c r="C41" s="73"/>
      <c r="D41" s="264">
        <v>2000000</v>
      </c>
      <c r="E41" s="71">
        <v>2000000</v>
      </c>
      <c r="F41" s="396">
        <v>2000000</v>
      </c>
      <c r="H41" s="184"/>
    </row>
    <row r="42" spans="1:8" ht="12.75">
      <c r="A42" s="261">
        <v>3</v>
      </c>
      <c r="B42" s="73" t="s">
        <v>1</v>
      </c>
      <c r="C42" s="73"/>
      <c r="D42" s="264">
        <v>0</v>
      </c>
      <c r="E42" s="71">
        <v>0</v>
      </c>
      <c r="F42" s="396">
        <v>0</v>
      </c>
      <c r="H42" s="184"/>
    </row>
    <row r="43" spans="1:8" ht="12.75">
      <c r="A43" s="261">
        <v>4</v>
      </c>
      <c r="B43" s="73" t="s">
        <v>34</v>
      </c>
      <c r="C43" s="73"/>
      <c r="D43" s="264">
        <v>0</v>
      </c>
      <c r="E43" s="71">
        <v>0</v>
      </c>
      <c r="F43" s="396">
        <v>0</v>
      </c>
      <c r="H43" s="184"/>
    </row>
    <row r="44" spans="1:8" ht="12.75">
      <c r="A44" s="261">
        <v>5</v>
      </c>
      <c r="B44" s="73" t="s">
        <v>35</v>
      </c>
      <c r="C44" s="73"/>
      <c r="D44" s="264">
        <v>0</v>
      </c>
      <c r="E44" s="71">
        <v>0</v>
      </c>
      <c r="F44" s="396">
        <v>0</v>
      </c>
      <c r="H44" s="184"/>
    </row>
    <row r="45" spans="1:8" ht="12.75">
      <c r="A45" s="261">
        <v>6</v>
      </c>
      <c r="B45" s="73" t="s">
        <v>36</v>
      </c>
      <c r="C45" s="73"/>
      <c r="D45" s="264">
        <v>0</v>
      </c>
      <c r="E45" s="71">
        <v>0</v>
      </c>
      <c r="F45" s="396">
        <v>0</v>
      </c>
      <c r="H45" s="184"/>
    </row>
    <row r="46" spans="1:8" ht="12.75">
      <c r="A46" s="261">
        <v>7</v>
      </c>
      <c r="B46" s="73" t="s">
        <v>37</v>
      </c>
      <c r="C46" s="73"/>
      <c r="D46" s="264">
        <v>0</v>
      </c>
      <c r="E46" s="71">
        <v>0</v>
      </c>
      <c r="F46" s="396">
        <v>0</v>
      </c>
      <c r="H46" s="184"/>
    </row>
    <row r="47" spans="1:8" ht="12.75">
      <c r="A47" s="261">
        <v>8</v>
      </c>
      <c r="B47" s="73" t="s">
        <v>38</v>
      </c>
      <c r="C47" s="73"/>
      <c r="D47" s="264">
        <v>0</v>
      </c>
      <c r="E47" s="71">
        <v>0</v>
      </c>
      <c r="F47" s="396">
        <v>0</v>
      </c>
      <c r="H47" s="184"/>
    </row>
    <row r="48" spans="1:8" ht="12.75">
      <c r="A48" s="261">
        <v>9</v>
      </c>
      <c r="B48" s="73" t="s">
        <v>39</v>
      </c>
      <c r="C48" s="73"/>
      <c r="D48" s="264">
        <v>0</v>
      </c>
      <c r="E48" s="71">
        <v>0</v>
      </c>
      <c r="F48" s="396">
        <v>0</v>
      </c>
      <c r="H48" s="184"/>
    </row>
    <row r="49" spans="1:8" ht="12.75">
      <c r="A49" s="261">
        <v>10</v>
      </c>
      <c r="B49" s="73" t="s">
        <v>261</v>
      </c>
      <c r="C49" s="73"/>
      <c r="D49" s="264">
        <v>0</v>
      </c>
      <c r="E49" s="71">
        <v>0</v>
      </c>
      <c r="F49" s="396">
        <v>0</v>
      </c>
      <c r="H49" s="184"/>
    </row>
    <row r="50" spans="1:8" ht="13.5" thickBot="1">
      <c r="A50" s="274"/>
      <c r="B50" s="274" t="s">
        <v>40</v>
      </c>
      <c r="C50" s="274"/>
      <c r="D50" s="275">
        <v>2000000</v>
      </c>
      <c r="E50" s="275">
        <v>2000000</v>
      </c>
      <c r="F50" s="396">
        <v>2000000</v>
      </c>
      <c r="H50" s="184"/>
    </row>
    <row r="51" spans="1:8" ht="13.5" thickTop="1">
      <c r="A51" s="262"/>
      <c r="B51" s="262"/>
      <c r="C51" s="262"/>
      <c r="D51" s="263"/>
      <c r="E51" s="263"/>
      <c r="H51" s="184"/>
    </row>
    <row r="52" spans="1:8" ht="18" customHeight="1">
      <c r="A52" s="441" t="s">
        <v>41</v>
      </c>
      <c r="B52" s="442"/>
      <c r="C52" s="335"/>
      <c r="D52" s="265">
        <v>15192259.219999999</v>
      </c>
      <c r="E52" s="265">
        <v>5693849</v>
      </c>
      <c r="F52" s="396">
        <v>4897369</v>
      </c>
      <c r="H52" s="184"/>
    </row>
    <row r="53" ht="6.75" customHeight="1"/>
    <row r="54" spans="4:6" ht="18.75" customHeight="1">
      <c r="D54" s="383">
        <v>0</v>
      </c>
      <c r="E54" s="383">
        <v>0</v>
      </c>
      <c r="F54" s="396">
        <v>0</v>
      </c>
    </row>
    <row r="55" ht="15">
      <c r="D55" s="20" t="s">
        <v>42</v>
      </c>
    </row>
    <row r="56" ht="15.75" customHeight="1">
      <c r="D56" s="20"/>
    </row>
    <row r="57" ht="15">
      <c r="D57" s="20" t="s">
        <v>342</v>
      </c>
    </row>
  </sheetData>
  <sheetProtection/>
  <mergeCells count="2">
    <mergeCell ref="A52:B52"/>
    <mergeCell ref="A37:B37"/>
  </mergeCells>
  <conditionalFormatting sqref="D54:E54">
    <cfRule type="cellIs" priority="1" dxfId="2" operator="notEqual" stopIfTrue="1">
      <formula>0</formula>
    </cfRule>
  </conditionalFormatting>
  <printOptions/>
  <pageMargins left="0.75" right="0.75" top="0.6" bottom="0.33" header="0.5" footer="0.4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zoomScalePageLayoutView="0" workbookViewId="0" topLeftCell="A22">
      <selection activeCell="A22" sqref="A1:IV16384"/>
    </sheetView>
  </sheetViews>
  <sheetFormatPr defaultColWidth="9.140625" defaultRowHeight="12.75"/>
  <cols>
    <col min="1" max="1" width="5.8515625" style="7" customWidth="1"/>
    <col min="2" max="2" width="56.140625" style="7" customWidth="1"/>
    <col min="3" max="3" width="9.28125" style="7" customWidth="1"/>
    <col min="4" max="4" width="17.00390625" style="7" customWidth="1"/>
    <col min="5" max="5" width="2.7109375" style="7" customWidth="1"/>
    <col min="6" max="6" width="17.57421875" style="7" customWidth="1"/>
    <col min="7" max="7" width="10.140625" style="7" bestFit="1" customWidth="1"/>
    <col min="8" max="16384" width="9.140625" style="7" customWidth="1"/>
  </cols>
  <sheetData>
    <row r="1" spans="1:6" ht="18.75">
      <c r="A1" s="4" t="s">
        <v>297</v>
      </c>
      <c r="B1" s="33"/>
      <c r="C1" s="21"/>
      <c r="D1" s="22"/>
      <c r="E1" s="22"/>
      <c r="F1" s="22"/>
    </row>
    <row r="2" spans="1:6" ht="18.75">
      <c r="A2" s="33" t="s">
        <v>286</v>
      </c>
      <c r="B2" s="33" t="s">
        <v>291</v>
      </c>
      <c r="C2" s="21"/>
      <c r="D2" s="22"/>
      <c r="E2" s="22"/>
      <c r="F2" s="22"/>
    </row>
    <row r="3" spans="1:6" ht="18.75">
      <c r="A3" s="33" t="s">
        <v>43</v>
      </c>
      <c r="B3" s="6"/>
      <c r="C3" s="22"/>
      <c r="E3" s="22"/>
      <c r="F3" s="22"/>
    </row>
    <row r="4" spans="1:6" ht="18.75">
      <c r="A4" s="33" t="s">
        <v>312</v>
      </c>
      <c r="B4" s="6"/>
      <c r="C4" s="22"/>
      <c r="D4" s="21"/>
      <c r="E4" s="22"/>
      <c r="F4" s="22"/>
    </row>
    <row r="5" spans="1:6" ht="18.75">
      <c r="A5" s="21"/>
      <c r="B5" s="22"/>
      <c r="C5" s="22"/>
      <c r="D5" s="21"/>
      <c r="E5" s="22"/>
      <c r="F5" s="22"/>
    </row>
    <row r="6" spans="1:4" ht="12.75">
      <c r="A6" s="23" t="s">
        <v>44</v>
      </c>
      <c r="D6" s="23"/>
    </row>
    <row r="7" spans="1:6" ht="18" customHeight="1">
      <c r="A7" s="249"/>
      <c r="B7" s="277" t="s">
        <v>273</v>
      </c>
      <c r="C7" s="277" t="s">
        <v>178</v>
      </c>
      <c r="D7" s="250" t="s">
        <v>313</v>
      </c>
      <c r="E7" s="250"/>
      <c r="F7" s="250" t="s">
        <v>288</v>
      </c>
    </row>
    <row r="8" spans="1:6" ht="18" customHeight="1">
      <c r="A8" s="278" t="s">
        <v>274</v>
      </c>
      <c r="B8" s="278"/>
      <c r="C8" s="278"/>
      <c r="D8" s="279"/>
      <c r="E8" s="279"/>
      <c r="F8" s="279"/>
    </row>
    <row r="9" spans="1:6" ht="18.75" customHeight="1">
      <c r="A9" s="251"/>
      <c r="B9" s="252" t="s">
        <v>262</v>
      </c>
      <c r="C9" s="252"/>
      <c r="D9" s="281">
        <v>0</v>
      </c>
      <c r="E9" s="253"/>
      <c r="F9" s="281">
        <v>0</v>
      </c>
    </row>
    <row r="10" spans="1:6" ht="15.75">
      <c r="A10" s="254"/>
      <c r="B10" s="254" t="s">
        <v>45</v>
      </c>
      <c r="C10" s="254"/>
      <c r="D10" s="281">
        <v>0</v>
      </c>
      <c r="E10" s="256"/>
      <c r="F10" s="376">
        <v>0</v>
      </c>
    </row>
    <row r="11" spans="1:6" ht="45.75" customHeight="1">
      <c r="A11" s="254"/>
      <c r="B11" s="257" t="s">
        <v>263</v>
      </c>
      <c r="C11" s="257"/>
      <c r="D11" s="281">
        <v>0</v>
      </c>
      <c r="E11" s="256"/>
      <c r="F11" s="376">
        <v>0</v>
      </c>
    </row>
    <row r="12" spans="1:6" ht="28.5" customHeight="1">
      <c r="A12" s="254"/>
      <c r="B12" s="257" t="s">
        <v>46</v>
      </c>
      <c r="C12" s="257"/>
      <c r="D12" s="281">
        <v>0</v>
      </c>
      <c r="E12" s="256"/>
      <c r="F12" s="376">
        <v>0</v>
      </c>
    </row>
    <row r="13" spans="1:9" ht="19.5" customHeight="1">
      <c r="A13" s="276"/>
      <c r="B13" s="276" t="s">
        <v>271</v>
      </c>
      <c r="C13" s="276"/>
      <c r="D13" s="280">
        <v>0</v>
      </c>
      <c r="E13" s="282"/>
      <c r="F13" s="377">
        <v>0</v>
      </c>
      <c r="I13" s="184"/>
    </row>
    <row r="14" spans="1:6" ht="11.25" customHeight="1">
      <c r="A14" s="276"/>
      <c r="B14" s="276"/>
      <c r="C14" s="276"/>
      <c r="D14" s="255"/>
      <c r="E14" s="256"/>
      <c r="F14" s="378"/>
    </row>
    <row r="15" spans="1:6" ht="15" customHeight="1">
      <c r="A15" s="276" t="s">
        <v>275</v>
      </c>
      <c r="B15" s="276"/>
      <c r="C15" s="276"/>
      <c r="D15" s="255"/>
      <c r="E15" s="256"/>
      <c r="F15" s="378"/>
    </row>
    <row r="16" spans="1:7" s="24" customFormat="1" ht="15.75">
      <c r="A16" s="257"/>
      <c r="B16" s="257" t="s">
        <v>209</v>
      </c>
      <c r="C16" s="337"/>
      <c r="D16" s="281">
        <v>0</v>
      </c>
      <c r="E16" s="258"/>
      <c r="F16" s="378">
        <v>0</v>
      </c>
      <c r="G16" s="25"/>
    </row>
    <row r="17" spans="1:6" ht="15.75">
      <c r="A17" s="29"/>
      <c r="B17" s="29" t="s">
        <v>47</v>
      </c>
      <c r="C17" s="196"/>
      <c r="D17" s="281">
        <v>0</v>
      </c>
      <c r="E17" s="256"/>
      <c r="F17" s="378">
        <v>0</v>
      </c>
    </row>
    <row r="18" spans="1:6" ht="15.75">
      <c r="A18" s="29"/>
      <c r="B18" s="29" t="s">
        <v>48</v>
      </c>
      <c r="C18" s="196"/>
      <c r="D18" s="281">
        <v>0</v>
      </c>
      <c r="E18" s="256"/>
      <c r="F18" s="378">
        <v>0</v>
      </c>
    </row>
    <row r="19" spans="1:6" ht="15.75">
      <c r="A19" s="29"/>
      <c r="B19" s="29" t="s">
        <v>49</v>
      </c>
      <c r="C19" s="196"/>
      <c r="D19" s="281">
        <v>0</v>
      </c>
      <c r="E19" s="256"/>
      <c r="F19" s="378">
        <v>0</v>
      </c>
    </row>
    <row r="20" spans="1:6" ht="15.75">
      <c r="A20" s="29"/>
      <c r="B20" s="276" t="s">
        <v>272</v>
      </c>
      <c r="C20" s="276"/>
      <c r="D20" s="280">
        <v>0</v>
      </c>
      <c r="E20" s="280">
        <v>0</v>
      </c>
      <c r="F20" s="379">
        <v>0</v>
      </c>
    </row>
    <row r="21" spans="1:6" ht="7.5" customHeight="1">
      <c r="A21" s="29"/>
      <c r="B21" s="276"/>
      <c r="C21" s="276"/>
      <c r="D21" s="255"/>
      <c r="E21" s="256"/>
      <c r="F21" s="256"/>
    </row>
    <row r="22" spans="1:7" ht="15.75">
      <c r="A22" s="259"/>
      <c r="B22" s="259" t="s">
        <v>50</v>
      </c>
      <c r="C22" s="259"/>
      <c r="D22" s="260">
        <v>0</v>
      </c>
      <c r="E22" s="260">
        <v>0</v>
      </c>
      <c r="F22" s="260">
        <v>0</v>
      </c>
      <c r="G22" s="26"/>
    </row>
    <row r="23" spans="1:6" ht="9" customHeight="1">
      <c r="A23" s="29"/>
      <c r="B23" s="29"/>
      <c r="C23" s="29"/>
      <c r="D23" s="256"/>
      <c r="E23" s="256"/>
      <c r="F23" s="256"/>
    </row>
    <row r="24" spans="1:6" ht="31.5">
      <c r="A24" s="29"/>
      <c r="B24" s="257" t="s">
        <v>51</v>
      </c>
      <c r="C24" s="257"/>
      <c r="D24" s="281">
        <v>0</v>
      </c>
      <c r="E24" s="256"/>
      <c r="F24" s="378">
        <v>0</v>
      </c>
    </row>
    <row r="25" spans="1:6" ht="15.75">
      <c r="A25" s="29"/>
      <c r="B25" s="257" t="s">
        <v>264</v>
      </c>
      <c r="C25" s="257"/>
      <c r="D25" s="281">
        <v>0</v>
      </c>
      <c r="E25" s="256"/>
      <c r="F25" s="378">
        <v>0</v>
      </c>
    </row>
    <row r="26" spans="1:6" ht="31.5">
      <c r="A26" s="29"/>
      <c r="B26" s="257" t="s">
        <v>265</v>
      </c>
      <c r="C26" s="257"/>
      <c r="D26" s="281">
        <v>0</v>
      </c>
      <c r="E26" s="256"/>
      <c r="F26" s="378">
        <v>0</v>
      </c>
    </row>
    <row r="27" spans="1:6" ht="15.75">
      <c r="A27" s="29"/>
      <c r="B27" s="29" t="s">
        <v>266</v>
      </c>
      <c r="C27" s="29"/>
      <c r="D27" s="281">
        <v>0</v>
      </c>
      <c r="E27" s="256"/>
      <c r="F27" s="378">
        <v>0</v>
      </c>
    </row>
    <row r="28" spans="1:6" ht="15.75">
      <c r="A28" s="29"/>
      <c r="B28" s="29" t="s">
        <v>267</v>
      </c>
      <c r="C28" s="29"/>
      <c r="D28" s="281">
        <v>0</v>
      </c>
      <c r="E28" s="256"/>
      <c r="F28" s="378">
        <v>0</v>
      </c>
    </row>
    <row r="29" spans="1:6" ht="15.75">
      <c r="A29" s="29"/>
      <c r="B29" s="29" t="s">
        <v>268</v>
      </c>
      <c r="C29" s="29"/>
      <c r="D29" s="281">
        <v>0</v>
      </c>
      <c r="E29" s="256"/>
      <c r="F29" s="378">
        <v>0</v>
      </c>
    </row>
    <row r="30" spans="1:6" ht="15.75">
      <c r="A30" s="29"/>
      <c r="B30" s="29" t="s">
        <v>269</v>
      </c>
      <c r="C30" s="29"/>
      <c r="D30" s="281">
        <v>0</v>
      </c>
      <c r="E30" s="256"/>
      <c r="F30" s="378">
        <v>0</v>
      </c>
    </row>
    <row r="31" spans="1:6" ht="15.75">
      <c r="A31" s="249"/>
      <c r="B31" s="259" t="s">
        <v>52</v>
      </c>
      <c r="C31" s="259"/>
      <c r="D31" s="260">
        <v>0</v>
      </c>
      <c r="E31" s="260"/>
      <c r="F31" s="260">
        <v>0</v>
      </c>
    </row>
    <row r="32" spans="1:6" ht="15.75">
      <c r="A32" s="29"/>
      <c r="B32" s="29" t="s">
        <v>210</v>
      </c>
      <c r="C32" s="29"/>
      <c r="D32" s="255"/>
      <c r="E32" s="256"/>
      <c r="F32" s="256"/>
    </row>
    <row r="33" spans="1:8" ht="15.75">
      <c r="A33" s="249"/>
      <c r="B33" s="259" t="s">
        <v>53</v>
      </c>
      <c r="C33" s="259"/>
      <c r="D33" s="260">
        <v>0</v>
      </c>
      <c r="E33" s="260"/>
      <c r="F33" s="260">
        <v>0</v>
      </c>
      <c r="H33" s="184"/>
    </row>
    <row r="34" spans="1:6" ht="15.75">
      <c r="A34" s="283"/>
      <c r="B34" s="283" t="s">
        <v>54</v>
      </c>
      <c r="C34" s="283"/>
      <c r="D34" s="284"/>
      <c r="E34" s="284"/>
      <c r="F34" s="284"/>
    </row>
    <row r="35" spans="1:8" ht="15.75">
      <c r="A35" s="283"/>
      <c r="B35" s="283" t="s">
        <v>55</v>
      </c>
      <c r="C35" s="283"/>
      <c r="D35" s="284"/>
      <c r="E35" s="284"/>
      <c r="F35" s="284"/>
      <c r="H35" s="184"/>
    </row>
    <row r="36" spans="1:6" ht="15.75">
      <c r="A36" s="29"/>
      <c r="B36" s="29"/>
      <c r="C36" s="29"/>
      <c r="D36" s="30"/>
      <c r="E36" s="30"/>
      <c r="F36" s="30"/>
    </row>
    <row r="37" spans="1:6" ht="15.75">
      <c r="A37" s="132" t="s">
        <v>345</v>
      </c>
      <c r="B37" s="31"/>
      <c r="C37" s="29"/>
      <c r="D37" s="30"/>
      <c r="E37" s="30"/>
      <c r="F37" s="30"/>
    </row>
    <row r="38" spans="1:4" ht="12.75">
      <c r="A38" s="23" t="s">
        <v>305</v>
      </c>
      <c r="C38" s="31"/>
      <c r="D38" s="32"/>
    </row>
    <row r="39" ht="15">
      <c r="F39" s="20" t="s">
        <v>42</v>
      </c>
    </row>
    <row r="40" ht="15">
      <c r="F40" s="20"/>
    </row>
    <row r="41" ht="15">
      <c r="F41" s="20" t="s">
        <v>342</v>
      </c>
    </row>
  </sheetData>
  <sheetProtection/>
  <printOptions horizontalCentered="1"/>
  <pageMargins left="0.88" right="0.75" top="1.04" bottom="0.76" header="0.31" footer="0.5"/>
  <pageSetup fitToHeight="1" fitToWidth="1" horizontalDpi="600" verticalDpi="600" orientation="portrait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G2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5.28125" style="7" customWidth="1"/>
    <col min="2" max="3" width="16.140625" style="7" customWidth="1"/>
    <col min="4" max="4" width="9.421875" style="19" customWidth="1"/>
    <col min="5" max="5" width="15.140625" style="7" customWidth="1"/>
    <col min="6" max="6" width="20.28125" style="7" customWidth="1"/>
    <col min="7" max="7" width="16.7109375" style="7" customWidth="1"/>
    <col min="8" max="16384" width="9.140625" style="7" customWidth="1"/>
  </cols>
  <sheetData>
    <row r="1" ht="0.75" customHeight="1"/>
    <row r="2" ht="1.5" customHeight="1"/>
    <row r="3" ht="15.75">
      <c r="A3" s="33" t="s">
        <v>297</v>
      </c>
    </row>
    <row r="4" spans="1:5" ht="15.75">
      <c r="A4" s="33" t="s">
        <v>312</v>
      </c>
      <c r="C4" s="33"/>
      <c r="D4" s="34"/>
      <c r="E4" s="23"/>
    </row>
    <row r="5" ht="15.75">
      <c r="A5" s="35"/>
    </row>
    <row r="6" spans="1:7" ht="15.75">
      <c r="A6" s="444" t="s">
        <v>285</v>
      </c>
      <c r="B6" s="445"/>
      <c r="C6" s="445"/>
      <c r="D6" s="445"/>
      <c r="E6" s="445"/>
      <c r="F6" s="445"/>
      <c r="G6" s="445"/>
    </row>
    <row r="7" ht="13.5" thickBot="1"/>
    <row r="8" spans="1:7" ht="16.5" customHeight="1" thickBot="1">
      <c r="A8" s="17"/>
      <c r="B8" s="36" t="s">
        <v>33</v>
      </c>
      <c r="C8" s="36" t="s">
        <v>34</v>
      </c>
      <c r="D8" s="36" t="s">
        <v>179</v>
      </c>
      <c r="E8" s="36" t="s">
        <v>180</v>
      </c>
      <c r="F8" s="36" t="s">
        <v>188</v>
      </c>
      <c r="G8" s="36" t="s">
        <v>181</v>
      </c>
    </row>
    <row r="9" spans="1:7" ht="12.75">
      <c r="A9" s="37" t="s">
        <v>306</v>
      </c>
      <c r="B9" s="38">
        <v>2000000</v>
      </c>
      <c r="C9" s="38">
        <v>0</v>
      </c>
      <c r="D9" s="38">
        <v>0</v>
      </c>
      <c r="E9" s="38">
        <v>0</v>
      </c>
      <c r="F9" s="38">
        <v>0</v>
      </c>
      <c r="G9" s="38">
        <v>2000000</v>
      </c>
    </row>
    <row r="10" spans="1:7" ht="12.75">
      <c r="A10" s="39" t="s">
        <v>183</v>
      </c>
      <c r="B10" s="40"/>
      <c r="C10" s="40"/>
      <c r="D10" s="41"/>
      <c r="E10" s="40"/>
      <c r="F10" s="40"/>
      <c r="G10" s="12">
        <v>0</v>
      </c>
    </row>
    <row r="11" spans="1:7" ht="25.5">
      <c r="A11" s="39" t="s">
        <v>189</v>
      </c>
      <c r="B11" s="41"/>
      <c r="C11" s="40"/>
      <c r="D11" s="41"/>
      <c r="E11" s="11"/>
      <c r="F11" s="14">
        <v>0</v>
      </c>
      <c r="G11" s="12">
        <v>0</v>
      </c>
    </row>
    <row r="12" spans="1:7" ht="12.75">
      <c r="A12" s="39"/>
      <c r="B12" s="41"/>
      <c r="C12" s="40"/>
      <c r="D12" s="41"/>
      <c r="F12" s="41"/>
      <c r="G12" s="12">
        <v>0</v>
      </c>
    </row>
    <row r="13" spans="1:7" ht="18.75" customHeight="1">
      <c r="A13" s="11" t="s">
        <v>182</v>
      </c>
      <c r="B13" s="40"/>
      <c r="C13" s="40"/>
      <c r="D13" s="41"/>
      <c r="E13" s="40"/>
      <c r="F13" s="41"/>
      <c r="G13" s="12">
        <v>0</v>
      </c>
    </row>
    <row r="14" spans="1:7" ht="12.75">
      <c r="A14" s="11"/>
      <c r="B14" s="40"/>
      <c r="C14" s="40"/>
      <c r="D14" s="41"/>
      <c r="E14" s="40"/>
      <c r="F14" s="40"/>
      <c r="G14" s="12">
        <v>0</v>
      </c>
    </row>
    <row r="15" spans="1:7" ht="13.5" thickBot="1">
      <c r="A15" s="42" t="s">
        <v>184</v>
      </c>
      <c r="B15" s="43"/>
      <c r="C15" s="43"/>
      <c r="D15" s="44"/>
      <c r="E15" s="43"/>
      <c r="F15" s="45"/>
      <c r="G15" s="12">
        <v>0</v>
      </c>
    </row>
    <row r="16" spans="1:7" ht="13.5" thickBot="1">
      <c r="A16" s="46" t="s">
        <v>307</v>
      </c>
      <c r="B16" s="16">
        <v>2000000</v>
      </c>
      <c r="C16" s="16">
        <v>0</v>
      </c>
      <c r="D16" s="16">
        <v>0</v>
      </c>
      <c r="E16" s="16">
        <v>0</v>
      </c>
      <c r="F16" s="16">
        <v>0</v>
      </c>
      <c r="G16" s="16">
        <v>2000000</v>
      </c>
    </row>
    <row r="17" spans="1:7" ht="13.5" thickBot="1">
      <c r="A17" s="47"/>
      <c r="B17" s="48"/>
      <c r="C17" s="48"/>
      <c r="D17" s="49"/>
      <c r="E17" s="48"/>
      <c r="F17" s="50"/>
      <c r="G17" s="48"/>
    </row>
    <row r="19" ht="15">
      <c r="F19" s="20" t="s">
        <v>42</v>
      </c>
    </row>
    <row r="20" ht="15">
      <c r="F20" s="20"/>
    </row>
    <row r="21" ht="15">
      <c r="F21" s="20" t="s">
        <v>342</v>
      </c>
    </row>
    <row r="22" ht="12.75">
      <c r="F22" s="51"/>
    </row>
  </sheetData>
  <sheetProtection/>
  <mergeCells count="1">
    <mergeCell ref="A6:G6"/>
  </mergeCells>
  <printOptions/>
  <pageMargins left="0.75" right="0.75" top="1" bottom="1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28125" style="52" customWidth="1"/>
    <col min="2" max="2" width="72.57421875" style="52" customWidth="1"/>
    <col min="3" max="4" width="20.57421875" style="52" customWidth="1"/>
    <col min="5" max="5" width="9.140625" style="52" customWidth="1"/>
    <col min="6" max="6" width="11.57421875" style="52" bestFit="1" customWidth="1"/>
    <col min="7" max="16384" width="9.140625" style="52" customWidth="1"/>
  </cols>
  <sheetData>
    <row r="1" ht="15.75">
      <c r="A1" s="4" t="s">
        <v>297</v>
      </c>
    </row>
    <row r="2" spans="1:2" ht="15.75">
      <c r="A2" s="4" t="s">
        <v>289</v>
      </c>
      <c r="B2" s="8" t="s">
        <v>291</v>
      </c>
    </row>
    <row r="4" spans="1:3" s="53" customFormat="1" ht="15.75">
      <c r="A4" s="447" t="s">
        <v>190</v>
      </c>
      <c r="B4" s="447"/>
      <c r="C4" s="447"/>
    </row>
    <row r="5" ht="13.5" thickBot="1"/>
    <row r="6" spans="1:4" ht="13.5" thickBot="1">
      <c r="A6" s="54" t="s">
        <v>56</v>
      </c>
      <c r="B6" s="55" t="s">
        <v>57</v>
      </c>
      <c r="C6" s="56">
        <v>2013</v>
      </c>
      <c r="D6" s="56">
        <v>2012</v>
      </c>
    </row>
    <row r="7" spans="1:4" ht="13.5" thickBot="1">
      <c r="A7" s="391" t="s">
        <v>13</v>
      </c>
      <c r="B7" s="446" t="s">
        <v>58</v>
      </c>
      <c r="C7" s="446"/>
      <c r="D7" s="392"/>
    </row>
    <row r="8" spans="1:4" ht="12.75">
      <c r="A8" s="389"/>
      <c r="B8" s="390" t="s">
        <v>191</v>
      </c>
      <c r="C8" s="154">
        <v>0</v>
      </c>
      <c r="D8" s="154">
        <v>0</v>
      </c>
    </row>
    <row r="9" spans="1:4" ht="12.75">
      <c r="A9" s="57"/>
      <c r="B9" s="58" t="s">
        <v>192</v>
      </c>
      <c r="C9" s="59"/>
      <c r="D9" s="59"/>
    </row>
    <row r="10" spans="1:4" ht="12.75">
      <c r="A10" s="57">
        <v>1</v>
      </c>
      <c r="B10" s="58" t="s">
        <v>193</v>
      </c>
      <c r="C10" s="27">
        <v>0</v>
      </c>
      <c r="D10" s="27">
        <v>0</v>
      </c>
    </row>
    <row r="11" spans="1:4" ht="12.75">
      <c r="A11" s="57">
        <v>2</v>
      </c>
      <c r="B11" s="58" t="s">
        <v>194</v>
      </c>
      <c r="C11" s="27">
        <v>0</v>
      </c>
      <c r="D11" s="27">
        <v>0</v>
      </c>
    </row>
    <row r="12" spans="1:4" ht="12.75">
      <c r="A12" s="57">
        <v>3</v>
      </c>
      <c r="B12" s="58" t="s">
        <v>203</v>
      </c>
      <c r="C12" s="27">
        <v>0</v>
      </c>
      <c r="D12" s="27">
        <v>0</v>
      </c>
    </row>
    <row r="13" spans="1:4" ht="12.75">
      <c r="A13" s="57">
        <v>4</v>
      </c>
      <c r="B13" s="58" t="s">
        <v>195</v>
      </c>
      <c r="C13" s="27">
        <v>0</v>
      </c>
      <c r="D13" s="27">
        <v>0</v>
      </c>
    </row>
    <row r="14" spans="1:4" ht="12.75">
      <c r="A14" s="57">
        <v>5</v>
      </c>
      <c r="B14" s="58" t="s">
        <v>196</v>
      </c>
      <c r="C14" s="27">
        <v>0</v>
      </c>
      <c r="D14" s="27">
        <v>-12000</v>
      </c>
    </row>
    <row r="15" spans="1:4" ht="12.75">
      <c r="A15" s="57">
        <v>6</v>
      </c>
      <c r="B15" s="58" t="s">
        <v>204</v>
      </c>
      <c r="C15" s="27">
        <v>0</v>
      </c>
      <c r="D15" s="27">
        <v>0</v>
      </c>
    </row>
    <row r="16" spans="1:4" ht="12.75">
      <c r="A16" s="57">
        <v>7</v>
      </c>
      <c r="B16" s="58" t="s">
        <v>205</v>
      </c>
      <c r="C16" s="27">
        <v>0</v>
      </c>
      <c r="D16" s="27">
        <v>0</v>
      </c>
    </row>
    <row r="17" spans="1:4" ht="12.75">
      <c r="A17" s="57">
        <v>6</v>
      </c>
      <c r="B17" s="58" t="s">
        <v>197</v>
      </c>
      <c r="C17" s="27">
        <v>0.0004000002518296242</v>
      </c>
      <c r="D17" s="27">
        <v>40000</v>
      </c>
    </row>
    <row r="18" spans="1:4" ht="12.75">
      <c r="A18" s="57"/>
      <c r="B18" s="58" t="s">
        <v>283</v>
      </c>
      <c r="C18" s="27">
        <v>0</v>
      </c>
      <c r="D18" s="27">
        <v>0</v>
      </c>
    </row>
    <row r="19" spans="1:4" ht="12.75">
      <c r="A19" s="57">
        <v>7</v>
      </c>
      <c r="B19" s="58" t="s">
        <v>206</v>
      </c>
      <c r="C19" s="27">
        <v>0</v>
      </c>
      <c r="D19" s="27">
        <v>0</v>
      </c>
    </row>
    <row r="20" spans="1:4" ht="12.75">
      <c r="A20" s="57">
        <v>8</v>
      </c>
      <c r="B20" s="58" t="s">
        <v>198</v>
      </c>
      <c r="C20" s="27">
        <v>627160</v>
      </c>
      <c r="D20" s="27">
        <v>756480</v>
      </c>
    </row>
    <row r="21" spans="1:4" ht="12.75">
      <c r="A21" s="57">
        <v>9</v>
      </c>
      <c r="B21" s="60" t="s">
        <v>199</v>
      </c>
      <c r="C21" s="27">
        <v>-3000</v>
      </c>
      <c r="D21" s="27">
        <v>0</v>
      </c>
    </row>
    <row r="22" spans="1:4" ht="13.5" thickBot="1">
      <c r="A22" s="57">
        <v>10</v>
      </c>
      <c r="B22" s="60" t="s">
        <v>207</v>
      </c>
      <c r="C22" s="27">
        <v>2540890</v>
      </c>
      <c r="D22" s="27">
        <v>0</v>
      </c>
    </row>
    <row r="23" spans="1:4" ht="13.5" thickBot="1">
      <c r="A23" s="61"/>
      <c r="B23" s="62" t="s">
        <v>59</v>
      </c>
      <c r="C23" s="63">
        <v>3165050.0004000003</v>
      </c>
      <c r="D23" s="63">
        <v>784480</v>
      </c>
    </row>
    <row r="24" spans="1:4" ht="12.75">
      <c r="A24" s="64"/>
      <c r="B24" s="65"/>
      <c r="C24" s="65"/>
      <c r="D24" s="65"/>
    </row>
    <row r="25" spans="1:4" ht="13.5" thickBot="1">
      <c r="A25" s="64"/>
      <c r="B25" s="65"/>
      <c r="C25" s="65"/>
      <c r="D25" s="65"/>
    </row>
    <row r="26" spans="1:4" ht="13.5" thickBot="1">
      <c r="A26" s="391" t="s">
        <v>18</v>
      </c>
      <c r="B26" s="446" t="s">
        <v>60</v>
      </c>
      <c r="C26" s="446"/>
      <c r="D26" s="392"/>
    </row>
    <row r="27" spans="1:4" ht="12.75">
      <c r="A27" s="389">
        <v>1</v>
      </c>
      <c r="B27" s="390" t="s">
        <v>61</v>
      </c>
      <c r="C27" s="393">
        <v>0</v>
      </c>
      <c r="D27" s="393">
        <v>0</v>
      </c>
    </row>
    <row r="28" spans="1:4" ht="12.75">
      <c r="A28" s="57">
        <v>2</v>
      </c>
      <c r="B28" s="58" t="s">
        <v>208</v>
      </c>
      <c r="C28" s="27">
        <v>-1435833.6600000001</v>
      </c>
      <c r="D28" s="27">
        <v>-1280785</v>
      </c>
    </row>
    <row r="29" spans="1:4" ht="12.75">
      <c r="A29" s="57">
        <v>3</v>
      </c>
      <c r="B29" s="58" t="s">
        <v>62</v>
      </c>
      <c r="C29" s="27">
        <v>0</v>
      </c>
      <c r="D29" s="27">
        <v>0</v>
      </c>
    </row>
    <row r="30" spans="1:4" ht="13.5" thickBot="1">
      <c r="A30" s="57">
        <v>4</v>
      </c>
      <c r="B30" s="58" t="s">
        <v>200</v>
      </c>
      <c r="C30" s="66">
        <v>0</v>
      </c>
      <c r="D30" s="66">
        <v>0</v>
      </c>
    </row>
    <row r="31" spans="1:4" ht="13.5" thickBot="1">
      <c r="A31" s="61"/>
      <c r="B31" s="62" t="s">
        <v>63</v>
      </c>
      <c r="C31" s="63">
        <v>-1435833.6600000001</v>
      </c>
      <c r="D31" s="63">
        <v>-1280785</v>
      </c>
    </row>
    <row r="32" spans="1:4" ht="12.75">
      <c r="A32" s="64"/>
      <c r="B32" s="65"/>
      <c r="C32" s="65"/>
      <c r="D32" s="65"/>
    </row>
    <row r="33" spans="1:4" ht="13.5" thickBot="1">
      <c r="A33" s="64"/>
      <c r="B33" s="65"/>
      <c r="C33" s="65"/>
      <c r="D33" s="65"/>
    </row>
    <row r="34" spans="1:4" ht="13.5" thickBot="1">
      <c r="A34" s="391" t="s">
        <v>30</v>
      </c>
      <c r="B34" s="446" t="s">
        <v>64</v>
      </c>
      <c r="C34" s="446"/>
      <c r="D34" s="392"/>
    </row>
    <row r="35" spans="1:4" ht="12.75">
      <c r="A35" s="394">
        <v>1</v>
      </c>
      <c r="B35" s="390" t="s">
        <v>308</v>
      </c>
      <c r="C35" s="154">
        <v>0</v>
      </c>
      <c r="D35" s="154">
        <v>0</v>
      </c>
    </row>
    <row r="36" spans="1:4" ht="12.75">
      <c r="A36" s="67">
        <v>2</v>
      </c>
      <c r="B36" s="58" t="s">
        <v>282</v>
      </c>
      <c r="C36" s="27">
        <v>0</v>
      </c>
      <c r="D36" s="27">
        <v>0</v>
      </c>
    </row>
    <row r="37" spans="1:4" ht="12.75">
      <c r="A37" s="67">
        <v>3</v>
      </c>
      <c r="B37" s="58" t="s">
        <v>201</v>
      </c>
      <c r="C37" s="27">
        <v>-2054639.7804</v>
      </c>
      <c r="D37" s="27">
        <v>0</v>
      </c>
    </row>
    <row r="38" spans="1:4" ht="13.5" thickBot="1">
      <c r="A38" s="68">
        <v>4</v>
      </c>
      <c r="B38" s="60" t="s">
        <v>202</v>
      </c>
      <c r="C38" s="69">
        <v>0</v>
      </c>
      <c r="D38" s="69">
        <v>0</v>
      </c>
    </row>
    <row r="39" spans="1:4" ht="13.5" thickBot="1">
      <c r="A39" s="61"/>
      <c r="B39" s="62" t="s">
        <v>65</v>
      </c>
      <c r="C39" s="63">
        <v>-2054639.7804</v>
      </c>
      <c r="D39" s="63">
        <v>0</v>
      </c>
    </row>
    <row r="40" spans="1:4" ht="12.75">
      <c r="A40" s="65"/>
      <c r="B40" s="65"/>
      <c r="C40" s="65"/>
      <c r="D40" s="65"/>
    </row>
    <row r="41" spans="1:4" ht="13.5" thickBot="1">
      <c r="A41" s="65"/>
      <c r="B41" s="65"/>
      <c r="C41" s="65"/>
      <c r="D41" s="65"/>
    </row>
    <row r="42" spans="1:4" ht="13.5" thickBot="1">
      <c r="A42" s="373" t="s">
        <v>66</v>
      </c>
      <c r="B42" s="62" t="s">
        <v>67</v>
      </c>
      <c r="C42" s="63">
        <v>-325423.43999999994</v>
      </c>
      <c r="D42" s="63">
        <v>-496305</v>
      </c>
    </row>
    <row r="43" spans="1:4" ht="13.5" thickBot="1">
      <c r="A43" s="70"/>
      <c r="B43" s="70"/>
      <c r="C43" s="65"/>
      <c r="D43" s="65"/>
    </row>
    <row r="44" spans="1:4" ht="13.5" thickBot="1">
      <c r="A44" s="373" t="s">
        <v>69</v>
      </c>
      <c r="B44" s="62" t="s">
        <v>68</v>
      </c>
      <c r="C44" s="63">
        <v>1114280</v>
      </c>
      <c r="D44" s="63">
        <v>1610585</v>
      </c>
    </row>
    <row r="45" spans="1:4" ht="13.5" thickBot="1">
      <c r="A45" s="65"/>
      <c r="B45" s="65"/>
      <c r="C45" s="71"/>
      <c r="D45" s="71"/>
    </row>
    <row r="46" spans="1:4" ht="13.5" thickBot="1">
      <c r="A46" s="373" t="s">
        <v>66</v>
      </c>
      <c r="B46" s="62" t="s">
        <v>70</v>
      </c>
      <c r="C46" s="63">
        <v>788856.56</v>
      </c>
      <c r="D46" s="63">
        <v>1114280</v>
      </c>
    </row>
    <row r="47" spans="3:4" ht="12.75">
      <c r="C47" s="382">
        <v>0</v>
      </c>
      <c r="D47" s="382">
        <v>0</v>
      </c>
    </row>
    <row r="48" spans="3:4" ht="12.75">
      <c r="C48" s="72"/>
      <c r="D48" s="72"/>
    </row>
    <row r="49" ht="15">
      <c r="D49" s="20" t="s">
        <v>42</v>
      </c>
    </row>
    <row r="50" ht="15">
      <c r="D50" s="20"/>
    </row>
    <row r="51" ht="15">
      <c r="D51" s="20" t="s">
        <v>342</v>
      </c>
    </row>
  </sheetData>
  <sheetProtection/>
  <mergeCells count="4">
    <mergeCell ref="B7:C7"/>
    <mergeCell ref="B26:C26"/>
    <mergeCell ref="B34:C34"/>
    <mergeCell ref="A4:C4"/>
  </mergeCells>
  <conditionalFormatting sqref="C47:D47">
    <cfRule type="cellIs" priority="2" dxfId="3" operator="notEqual" stopIfTrue="1">
      <formula>0</formula>
    </cfRule>
  </conditionalFormatting>
  <printOptions/>
  <pageMargins left="0.75" right="0.75" top="1" bottom="1" header="0.5" footer="0.5"/>
  <pageSetup fitToHeight="1" fitToWidth="1"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zoomScalePageLayoutView="0" workbookViewId="0" topLeftCell="A1">
      <selection activeCell="J30" sqref="J30:J31"/>
    </sheetView>
  </sheetViews>
  <sheetFormatPr defaultColWidth="9.140625" defaultRowHeight="12.75"/>
  <cols>
    <col min="1" max="1" width="11.00390625" style="7" customWidth="1"/>
    <col min="2" max="4" width="9.140625" style="7" customWidth="1"/>
    <col min="5" max="5" width="12.7109375" style="7" customWidth="1"/>
    <col min="6" max="6" width="3.28125" style="99" customWidth="1"/>
    <col min="7" max="7" width="14.28125" style="7" customWidth="1"/>
    <col min="8" max="8" width="0.13671875" style="7" customWidth="1"/>
    <col min="9" max="9" width="3.00390625" style="99" customWidth="1"/>
    <col min="10" max="10" width="20.57421875" style="7" customWidth="1"/>
    <col min="11" max="11" width="9.7109375" style="7" customWidth="1"/>
    <col min="12" max="16384" width="9.140625" style="7" customWidth="1"/>
  </cols>
  <sheetData>
    <row r="1" spans="1:10" ht="12.75">
      <c r="A1" s="23" t="s">
        <v>71</v>
      </c>
      <c r="E1" s="73"/>
      <c r="F1" s="360"/>
      <c r="G1" s="74" t="s">
        <v>72</v>
      </c>
      <c r="H1" s="75"/>
      <c r="I1" s="364"/>
      <c r="J1" s="76"/>
    </row>
    <row r="2" spans="1:10" ht="12.75">
      <c r="A2" s="23" t="s">
        <v>73</v>
      </c>
      <c r="E2" s="73"/>
      <c r="F2" s="360"/>
      <c r="G2" s="77" t="s">
        <v>74</v>
      </c>
      <c r="H2" s="73"/>
      <c r="I2" s="365"/>
      <c r="J2" s="78"/>
    </row>
    <row r="3" spans="5:10" ht="13.5" thickBot="1">
      <c r="E3" s="73"/>
      <c r="F3" s="360"/>
      <c r="G3" s="79"/>
      <c r="H3" s="80"/>
      <c r="I3" s="366"/>
      <c r="J3" s="81"/>
    </row>
    <row r="4" spans="1:9" ht="12.75">
      <c r="A4" s="82" t="s">
        <v>75</v>
      </c>
      <c r="B4" s="83" t="str">
        <f>'Bilanci '!B2</f>
        <v>L11620009U</v>
      </c>
      <c r="C4" s="84"/>
      <c r="D4" s="84"/>
      <c r="E4" s="76"/>
      <c r="F4" s="360"/>
      <c r="G4" s="452" t="s">
        <v>76</v>
      </c>
      <c r="H4" s="453"/>
      <c r="I4" s="454"/>
    </row>
    <row r="5" spans="1:9" ht="12.75">
      <c r="A5" s="85" t="s">
        <v>77</v>
      </c>
      <c r="B5" s="86" t="str">
        <f>'Bilanci '!A1</f>
        <v> "PHOENIX PETROLEUM GAS" shpk</v>
      </c>
      <c r="C5" s="86"/>
      <c r="D5" s="86"/>
      <c r="E5" s="78"/>
      <c r="F5" s="360"/>
      <c r="G5" s="87" t="s">
        <v>78</v>
      </c>
      <c r="H5" s="88"/>
      <c r="I5" s="367"/>
    </row>
    <row r="6" spans="1:9" ht="13.5" thickBot="1">
      <c r="A6" s="89" t="s">
        <v>79</v>
      </c>
      <c r="B6" s="90" t="s">
        <v>80</v>
      </c>
      <c r="C6" s="91"/>
      <c r="D6" s="91"/>
      <c r="E6" s="81"/>
      <c r="F6" s="360"/>
      <c r="G6" s="92">
        <v>2012</v>
      </c>
      <c r="H6" s="80"/>
      <c r="I6" s="368"/>
    </row>
    <row r="7" spans="1:9" ht="12.75">
      <c r="A7" s="73"/>
      <c r="B7" s="73"/>
      <c r="C7" s="73"/>
      <c r="D7" s="73"/>
      <c r="E7" s="73"/>
      <c r="F7" s="360"/>
      <c r="I7" s="121"/>
    </row>
    <row r="8" spans="1:10" ht="12.75">
      <c r="A8" s="93"/>
      <c r="B8" s="94" t="s">
        <v>81</v>
      </c>
      <c r="C8" s="93"/>
      <c r="D8" s="93"/>
      <c r="E8" s="93"/>
      <c r="F8" s="361"/>
      <c r="G8" s="348" t="s">
        <v>82</v>
      </c>
      <c r="H8" s="95"/>
      <c r="I8" s="369"/>
      <c r="J8" s="96" t="s">
        <v>83</v>
      </c>
    </row>
    <row r="9" spans="1:10" ht="12.75">
      <c r="A9" s="94" t="s">
        <v>84</v>
      </c>
      <c r="B9" s="93"/>
      <c r="C9" s="93"/>
      <c r="D9" s="93"/>
      <c r="E9" s="93"/>
      <c r="F9" s="361">
        <v>1</v>
      </c>
      <c r="G9" s="349">
        <f>SUM('PASQYRA E TE ARDHURAVE'!D13)+'PASQYRA E TE ARDHURAVE'!D27+'PASQYRA E TE ARDHURAVE'!D28</f>
        <v>0</v>
      </c>
      <c r="H9" s="97"/>
      <c r="I9" s="370">
        <v>2</v>
      </c>
      <c r="J9" s="347">
        <f>G9</f>
        <v>0</v>
      </c>
    </row>
    <row r="10" spans="1:10" ht="12.75">
      <c r="A10" s="7" t="s">
        <v>85</v>
      </c>
      <c r="F10" s="362">
        <v>3</v>
      </c>
      <c r="G10" s="350">
        <f>'PASQYRA E TE ARDHURAVE'!D20</f>
        <v>0</v>
      </c>
      <c r="H10" s="28"/>
      <c r="I10" s="371">
        <v>4</v>
      </c>
      <c r="J10" s="98">
        <f>G10</f>
        <v>0</v>
      </c>
    </row>
    <row r="11" spans="1:10" ht="12.75">
      <c r="A11" s="99" t="s">
        <v>86</v>
      </c>
      <c r="F11" s="362"/>
      <c r="G11" s="351"/>
      <c r="H11" s="100"/>
      <c r="I11" s="101">
        <v>5</v>
      </c>
      <c r="J11" s="98" t="e">
        <f>SUM(J12:J35)</f>
        <v>#REF!</v>
      </c>
    </row>
    <row r="12" spans="1:10" ht="12.75">
      <c r="A12" s="103" t="s">
        <v>87</v>
      </c>
      <c r="F12" s="362"/>
      <c r="G12" s="351"/>
      <c r="H12" s="100"/>
      <c r="I12" s="101">
        <v>6</v>
      </c>
      <c r="J12" s="104"/>
    </row>
    <row r="13" spans="1:10" ht="12.75">
      <c r="A13" s="103" t="s">
        <v>88</v>
      </c>
      <c r="F13" s="362"/>
      <c r="G13" s="351"/>
      <c r="H13" s="100"/>
      <c r="I13" s="101">
        <v>7</v>
      </c>
      <c r="J13" s="104"/>
    </row>
    <row r="14" spans="1:10" ht="12.75">
      <c r="A14" s="103" t="s">
        <v>89</v>
      </c>
      <c r="F14" s="362"/>
      <c r="G14" s="352"/>
      <c r="H14" s="105"/>
      <c r="I14" s="450">
        <v>8</v>
      </c>
      <c r="J14" s="455"/>
    </row>
    <row r="15" spans="1:10" ht="12.75">
      <c r="A15" s="103" t="s">
        <v>90</v>
      </c>
      <c r="F15" s="362"/>
      <c r="G15" s="353"/>
      <c r="H15" s="106"/>
      <c r="I15" s="451"/>
      <c r="J15" s="456"/>
    </row>
    <row r="16" spans="1:10" ht="12.75">
      <c r="A16" s="103" t="s">
        <v>91</v>
      </c>
      <c r="F16" s="362"/>
      <c r="G16" s="351"/>
      <c r="H16" s="100"/>
      <c r="I16" s="101">
        <v>9</v>
      </c>
      <c r="J16" s="104"/>
    </row>
    <row r="17" spans="1:10" ht="12.75">
      <c r="A17" s="103" t="s">
        <v>92</v>
      </c>
      <c r="F17" s="362"/>
      <c r="G17" s="351"/>
      <c r="H17" s="100"/>
      <c r="I17" s="101">
        <v>10</v>
      </c>
      <c r="J17" s="104"/>
    </row>
    <row r="18" spans="1:10" ht="12.75">
      <c r="A18" s="103" t="s">
        <v>93</v>
      </c>
      <c r="F18" s="362"/>
      <c r="G18" s="351"/>
      <c r="H18" s="100"/>
      <c r="I18" s="101">
        <v>11</v>
      </c>
      <c r="J18" s="104"/>
    </row>
    <row r="19" spans="1:10" ht="12.75">
      <c r="A19" s="103" t="s">
        <v>94</v>
      </c>
      <c r="F19" s="362"/>
      <c r="G19" s="352"/>
      <c r="H19" s="105"/>
      <c r="I19" s="450">
        <v>12</v>
      </c>
      <c r="J19" s="455"/>
    </row>
    <row r="20" spans="1:10" ht="12.75">
      <c r="A20" s="103" t="s">
        <v>95</v>
      </c>
      <c r="F20" s="362"/>
      <c r="G20" s="353"/>
      <c r="H20" s="106"/>
      <c r="I20" s="451"/>
      <c r="J20" s="456"/>
    </row>
    <row r="21" spans="1:10" ht="12.75">
      <c r="A21" s="103" t="s">
        <v>96</v>
      </c>
      <c r="F21" s="362"/>
      <c r="G21" s="354"/>
      <c r="H21" s="107"/>
      <c r="I21" s="101">
        <v>13</v>
      </c>
      <c r="J21" s="108" t="e">
        <f>#REF!</f>
        <v>#REF!</v>
      </c>
    </row>
    <row r="22" spans="1:10" ht="12.75">
      <c r="A22" s="103" t="s">
        <v>97</v>
      </c>
      <c r="F22" s="362"/>
      <c r="G22" s="351"/>
      <c r="H22" s="100"/>
      <c r="I22" s="101">
        <v>14</v>
      </c>
      <c r="J22" s="104"/>
    </row>
    <row r="23" spans="1:10" ht="12.75">
      <c r="A23" s="103" t="s">
        <v>98</v>
      </c>
      <c r="F23" s="362"/>
      <c r="G23" s="352"/>
      <c r="H23" s="105"/>
      <c r="I23" s="450">
        <v>15</v>
      </c>
      <c r="J23" s="455"/>
    </row>
    <row r="24" spans="1:10" ht="12.75">
      <c r="A24" s="103" t="s">
        <v>99</v>
      </c>
      <c r="F24" s="362"/>
      <c r="G24" s="353"/>
      <c r="H24" s="106"/>
      <c r="I24" s="451"/>
      <c r="J24" s="456"/>
    </row>
    <row r="25" spans="1:10" ht="12.75">
      <c r="A25" s="103" t="s">
        <v>100</v>
      </c>
      <c r="F25" s="362"/>
      <c r="G25" s="351"/>
      <c r="H25" s="100"/>
      <c r="I25" s="101">
        <v>16</v>
      </c>
      <c r="J25" s="104"/>
    </row>
    <row r="26" spans="1:10" ht="12.75">
      <c r="A26" s="103" t="s">
        <v>101</v>
      </c>
      <c r="F26" s="362"/>
      <c r="G26" s="353"/>
      <c r="H26" s="106"/>
      <c r="I26" s="101">
        <v>17</v>
      </c>
      <c r="J26" s="109"/>
    </row>
    <row r="27" spans="1:10" ht="12.75">
      <c r="A27" s="103" t="s">
        <v>102</v>
      </c>
      <c r="F27" s="362"/>
      <c r="G27" s="354"/>
      <c r="H27" s="107"/>
      <c r="I27" s="101">
        <v>18</v>
      </c>
      <c r="J27" s="109"/>
    </row>
    <row r="28" spans="1:10" ht="12.75">
      <c r="A28" s="103" t="s">
        <v>103</v>
      </c>
      <c r="F28" s="362"/>
      <c r="G28" s="351"/>
      <c r="H28" s="100"/>
      <c r="I28" s="101">
        <v>19</v>
      </c>
      <c r="J28" s="109"/>
    </row>
    <row r="29" spans="1:10" ht="12.75">
      <c r="A29" s="103" t="s">
        <v>104</v>
      </c>
      <c r="F29" s="362"/>
      <c r="G29" s="354"/>
      <c r="H29" s="107"/>
      <c r="I29" s="101">
        <v>20</v>
      </c>
      <c r="J29" s="109">
        <v>0</v>
      </c>
    </row>
    <row r="30" spans="1:10" ht="12.75">
      <c r="A30" s="103" t="s">
        <v>105</v>
      </c>
      <c r="F30" s="362"/>
      <c r="G30" s="352"/>
      <c r="H30" s="105"/>
      <c r="I30" s="450">
        <v>21</v>
      </c>
      <c r="J30" s="455"/>
    </row>
    <row r="31" spans="1:10" ht="12.75">
      <c r="A31" s="103" t="s">
        <v>106</v>
      </c>
      <c r="F31" s="362"/>
      <c r="G31" s="354"/>
      <c r="H31" s="107"/>
      <c r="I31" s="451"/>
      <c r="J31" s="456"/>
    </row>
    <row r="32" spans="1:10" ht="12.75">
      <c r="A32" s="103" t="s">
        <v>107</v>
      </c>
      <c r="F32" s="362"/>
      <c r="G32" s="351"/>
      <c r="H32" s="100"/>
      <c r="I32" s="101">
        <v>22</v>
      </c>
      <c r="J32" s="110"/>
    </row>
    <row r="33" spans="1:10" ht="12.75">
      <c r="A33" s="103" t="s">
        <v>108</v>
      </c>
      <c r="F33" s="362"/>
      <c r="G33" s="352"/>
      <c r="H33" s="105"/>
      <c r="I33" s="450">
        <v>23</v>
      </c>
      <c r="J33" s="448"/>
    </row>
    <row r="34" spans="1:10" ht="12.75">
      <c r="A34" s="103" t="s">
        <v>109</v>
      </c>
      <c r="F34" s="362"/>
      <c r="G34" s="353"/>
      <c r="H34" s="106"/>
      <c r="I34" s="451"/>
      <c r="J34" s="449"/>
    </row>
    <row r="35" spans="1:10" ht="12.75">
      <c r="A35" s="103" t="s">
        <v>211</v>
      </c>
      <c r="F35" s="362"/>
      <c r="G35" s="351"/>
      <c r="H35" s="100"/>
      <c r="I35" s="101">
        <v>24</v>
      </c>
      <c r="J35" s="110"/>
    </row>
    <row r="36" spans="1:10" ht="12.75">
      <c r="A36" s="111" t="s">
        <v>110</v>
      </c>
      <c r="B36" s="93"/>
      <c r="C36" s="93"/>
      <c r="D36" s="93"/>
      <c r="E36" s="93"/>
      <c r="F36" s="361"/>
      <c r="G36" s="112"/>
      <c r="H36" s="113"/>
      <c r="I36" s="114"/>
      <c r="J36" s="115"/>
    </row>
    <row r="37" spans="1:10" ht="12.75">
      <c r="A37" s="23" t="s">
        <v>111</v>
      </c>
      <c r="F37" s="362">
        <v>25</v>
      </c>
      <c r="G37" s="355">
        <f>G9-G10</f>
        <v>0</v>
      </c>
      <c r="H37" s="116"/>
      <c r="I37" s="101">
        <v>26</v>
      </c>
      <c r="J37" s="98">
        <f>J9-J10</f>
        <v>0</v>
      </c>
    </row>
    <row r="38" spans="1:10" ht="12.75">
      <c r="A38" s="23" t="s">
        <v>112</v>
      </c>
      <c r="F38" s="362"/>
      <c r="G38" s="356"/>
      <c r="H38" s="28">
        <f>H9-H10</f>
        <v>0</v>
      </c>
      <c r="I38" s="101">
        <v>28</v>
      </c>
      <c r="J38" s="110"/>
    </row>
    <row r="39" spans="1:10" ht="12.75">
      <c r="A39" s="103" t="s">
        <v>113</v>
      </c>
      <c r="F39" s="362"/>
      <c r="G39" s="354"/>
      <c r="H39" s="107"/>
      <c r="I39" s="101">
        <v>29</v>
      </c>
      <c r="J39" s="102">
        <v>0</v>
      </c>
    </row>
    <row r="40" spans="1:10" ht="12.75">
      <c r="A40" s="103" t="s">
        <v>114</v>
      </c>
      <c r="F40" s="362"/>
      <c r="G40" s="351"/>
      <c r="H40" s="100"/>
      <c r="I40" s="101">
        <v>30</v>
      </c>
      <c r="J40" s="102">
        <v>0</v>
      </c>
    </row>
    <row r="41" spans="1:10" ht="12.75">
      <c r="A41" s="103" t="s">
        <v>115</v>
      </c>
      <c r="F41" s="362"/>
      <c r="G41" s="117"/>
      <c r="H41" s="116"/>
      <c r="I41" s="101">
        <v>31</v>
      </c>
      <c r="J41" s="102">
        <v>0</v>
      </c>
    </row>
    <row r="42" spans="1:10" ht="12.75">
      <c r="A42" s="23" t="s">
        <v>116</v>
      </c>
      <c r="F42" s="362">
        <v>32</v>
      </c>
      <c r="G42" s="374">
        <f>G37</f>
        <v>0</v>
      </c>
      <c r="H42" s="118"/>
      <c r="I42" s="101">
        <v>33</v>
      </c>
      <c r="J42" s="98">
        <f>SUM(J37:J41)</f>
        <v>0</v>
      </c>
    </row>
    <row r="43" spans="1:10" ht="12.75">
      <c r="A43" s="23" t="s">
        <v>117</v>
      </c>
      <c r="F43" s="362"/>
      <c r="G43" s="351"/>
      <c r="H43" s="100"/>
      <c r="I43" s="101">
        <v>34</v>
      </c>
      <c r="J43" s="98" t="e">
        <f>-J11</f>
        <v>#REF!</v>
      </c>
    </row>
    <row r="44" spans="1:10" ht="12.75">
      <c r="A44" s="23" t="s">
        <v>186</v>
      </c>
      <c r="F44" s="362"/>
      <c r="G44" s="117"/>
      <c r="I44" s="101">
        <v>35</v>
      </c>
      <c r="J44" s="120">
        <v>0</v>
      </c>
    </row>
    <row r="45" spans="1:10" ht="12.75">
      <c r="A45" s="23" t="s">
        <v>118</v>
      </c>
      <c r="F45" s="362"/>
      <c r="G45" s="351"/>
      <c r="H45" s="100"/>
      <c r="I45" s="101">
        <v>36</v>
      </c>
      <c r="J45" s="119">
        <v>0</v>
      </c>
    </row>
    <row r="46" spans="1:10" ht="12.75">
      <c r="A46" s="23" t="s">
        <v>119</v>
      </c>
      <c r="F46" s="362">
        <v>37</v>
      </c>
      <c r="G46" s="121"/>
      <c r="H46" s="99"/>
      <c r="I46" s="101">
        <v>38</v>
      </c>
      <c r="J46" s="119">
        <v>0</v>
      </c>
    </row>
    <row r="47" spans="1:10" ht="12.75">
      <c r="A47" s="23" t="s">
        <v>120</v>
      </c>
      <c r="F47" s="362"/>
      <c r="G47" s="351"/>
      <c r="H47" s="100"/>
      <c r="I47" s="101">
        <v>39</v>
      </c>
      <c r="J47" s="119">
        <v>0</v>
      </c>
    </row>
    <row r="48" spans="1:10" ht="12.75">
      <c r="A48" s="23" t="s">
        <v>121</v>
      </c>
      <c r="F48" s="362"/>
      <c r="G48" s="351"/>
      <c r="H48" s="100"/>
      <c r="I48" s="101">
        <v>40</v>
      </c>
      <c r="J48" s="119">
        <v>0</v>
      </c>
    </row>
    <row r="49" spans="1:10" ht="12.75">
      <c r="A49" s="23" t="s">
        <v>122</v>
      </c>
      <c r="F49" s="362"/>
      <c r="G49" s="351"/>
      <c r="H49" s="100"/>
      <c r="I49" s="101">
        <v>41</v>
      </c>
      <c r="J49" s="119">
        <v>0</v>
      </c>
    </row>
    <row r="50" spans="1:10" ht="12.75">
      <c r="A50" s="23" t="s">
        <v>123</v>
      </c>
      <c r="F50" s="362"/>
      <c r="G50" s="353"/>
      <c r="H50" s="106"/>
      <c r="I50" s="101">
        <v>42</v>
      </c>
      <c r="J50" s="119">
        <v>0</v>
      </c>
    </row>
    <row r="51" spans="1:10" ht="12.75">
      <c r="A51" s="23" t="s">
        <v>124</v>
      </c>
      <c r="F51" s="362"/>
      <c r="G51" s="353"/>
      <c r="H51" s="106"/>
      <c r="I51" s="101">
        <v>43</v>
      </c>
      <c r="J51" s="119">
        <v>0</v>
      </c>
    </row>
    <row r="52" spans="1:10" ht="15">
      <c r="A52" s="122" t="s">
        <v>125</v>
      </c>
      <c r="B52" s="93"/>
      <c r="C52" s="93"/>
      <c r="D52" s="93"/>
      <c r="E52" s="93"/>
      <c r="F52" s="361"/>
      <c r="G52" s="112"/>
      <c r="H52" s="113"/>
      <c r="I52" s="123"/>
      <c r="J52" s="115"/>
    </row>
    <row r="53" spans="1:10" ht="12.75">
      <c r="A53" s="23" t="s">
        <v>126</v>
      </c>
      <c r="F53" s="362">
        <v>44</v>
      </c>
      <c r="G53" s="357">
        <f>SUM(G54:G57)</f>
        <v>0</v>
      </c>
      <c r="H53" s="86"/>
      <c r="I53" s="101">
        <v>45</v>
      </c>
      <c r="J53" s="119">
        <f>SUM(J54:J57)</f>
        <v>0</v>
      </c>
    </row>
    <row r="54" spans="1:10" ht="12.75">
      <c r="A54" s="103" t="s">
        <v>127</v>
      </c>
      <c r="F54" s="362">
        <v>46</v>
      </c>
      <c r="G54" s="357">
        <v>0</v>
      </c>
      <c r="H54" s="86"/>
      <c r="I54" s="101">
        <v>47</v>
      </c>
      <c r="J54" s="119">
        <v>0</v>
      </c>
    </row>
    <row r="55" spans="1:10" ht="12.75">
      <c r="A55" s="103" t="s">
        <v>128</v>
      </c>
      <c r="F55" s="362">
        <v>48</v>
      </c>
      <c r="G55" s="357">
        <v>0</v>
      </c>
      <c r="H55" s="86"/>
      <c r="I55" s="101">
        <v>49</v>
      </c>
      <c r="J55" s="119">
        <v>0</v>
      </c>
    </row>
    <row r="56" spans="1:10" ht="12.75">
      <c r="A56" s="103" t="s">
        <v>129</v>
      </c>
      <c r="F56" s="362">
        <v>50</v>
      </c>
      <c r="G56" s="358">
        <v>0</v>
      </c>
      <c r="H56" s="124"/>
      <c r="I56" s="101">
        <v>51</v>
      </c>
      <c r="J56" s="125">
        <v>0</v>
      </c>
    </row>
    <row r="57" spans="1:10" ht="12.75">
      <c r="A57" s="103" t="s">
        <v>130</v>
      </c>
      <c r="F57" s="362">
        <v>52</v>
      </c>
      <c r="G57" s="357">
        <v>0</v>
      </c>
      <c r="H57" s="86"/>
      <c r="I57" s="101">
        <v>53</v>
      </c>
      <c r="J57" s="119">
        <v>0</v>
      </c>
    </row>
    <row r="58" spans="1:10" ht="12.75">
      <c r="A58" s="23" t="s">
        <v>131</v>
      </c>
      <c r="F58" s="362"/>
      <c r="G58" s="359"/>
      <c r="H58" s="126"/>
      <c r="I58" s="101">
        <v>54</v>
      </c>
      <c r="J58" s="127">
        <v>0</v>
      </c>
    </row>
    <row r="59" spans="1:10" ht="12.75">
      <c r="A59" s="128" t="s">
        <v>212</v>
      </c>
      <c r="F59" s="360"/>
      <c r="G59" s="73"/>
      <c r="H59" s="73"/>
      <c r="I59" s="365"/>
      <c r="J59" s="73"/>
    </row>
    <row r="60" spans="1:11" ht="12.75">
      <c r="A60" s="124"/>
      <c r="B60" s="129"/>
      <c r="C60" s="124"/>
      <c r="D60" s="129"/>
      <c r="E60" s="129"/>
      <c r="F60" s="363"/>
      <c r="G60" s="129" t="str">
        <f>'Bilanci '!D55</f>
        <v>Perfaqesuesi Ligjor</v>
      </c>
      <c r="H60" s="129"/>
      <c r="I60" s="363"/>
      <c r="J60" s="130" t="str">
        <f>'Bilanci '!D57</f>
        <v>Nevila Kondili</v>
      </c>
      <c r="K60" s="73"/>
    </row>
    <row r="61" spans="6:9" ht="12.75">
      <c r="F61" s="360"/>
      <c r="G61" s="73"/>
      <c r="H61" s="73"/>
      <c r="I61" s="372"/>
    </row>
  </sheetData>
  <sheetProtection/>
  <mergeCells count="11">
    <mergeCell ref="J30:J31"/>
    <mergeCell ref="J33:J34"/>
    <mergeCell ref="I33:I34"/>
    <mergeCell ref="G4:I4"/>
    <mergeCell ref="I14:I15"/>
    <mergeCell ref="I19:I20"/>
    <mergeCell ref="I23:I24"/>
    <mergeCell ref="I30:I31"/>
    <mergeCell ref="J14:J15"/>
    <mergeCell ref="J19:J20"/>
    <mergeCell ref="J23:J24"/>
  </mergeCells>
  <printOptions/>
  <pageMargins left="0.75" right="0.75" top="0.2" bottom="0.27" header="0.17" footer="0.22"/>
  <pageSetup fitToHeight="1" fitToWidth="1" horizontalDpi="600" verticalDpi="600" orientation="portrait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4.140625" style="7" customWidth="1"/>
    <col min="2" max="2" width="11.28125" style="7" bestFit="1" customWidth="1"/>
    <col min="3" max="3" width="5.57421875" style="7" customWidth="1"/>
    <col min="4" max="4" width="11.57421875" style="7" customWidth="1"/>
    <col min="5" max="5" width="5.28125" style="7" customWidth="1"/>
    <col min="6" max="6" width="4.57421875" style="7" customWidth="1"/>
    <col min="7" max="7" width="12.8515625" style="7" bestFit="1" customWidth="1"/>
    <col min="8" max="8" width="6.7109375" style="7" customWidth="1"/>
    <col min="9" max="9" width="8.8515625" style="7" customWidth="1"/>
    <col min="10" max="10" width="6.00390625" style="7" customWidth="1"/>
    <col min="11" max="11" width="6.140625" style="7" customWidth="1"/>
    <col min="12" max="12" width="10.140625" style="7" customWidth="1"/>
    <col min="13" max="13" width="14.00390625" style="7" customWidth="1"/>
    <col min="14" max="16384" width="9.140625" style="7" customWidth="1"/>
  </cols>
  <sheetData>
    <row r="1" spans="1:3" ht="15.75">
      <c r="A1" s="33" t="s">
        <v>297</v>
      </c>
      <c r="B1" s="6"/>
      <c r="C1" s="131"/>
    </row>
    <row r="2" spans="1:3" ht="15.75">
      <c r="A2" s="461" t="s">
        <v>312</v>
      </c>
      <c r="B2" s="462"/>
      <c r="C2" s="462"/>
    </row>
    <row r="3" spans="1:3" ht="15.75">
      <c r="A3" s="8"/>
      <c r="B3" s="336"/>
      <c r="C3" s="336"/>
    </row>
    <row r="5" spans="1:13" ht="15">
      <c r="A5" s="463" t="s">
        <v>284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463"/>
    </row>
    <row r="6" spans="1:4" ht="13.5" customHeight="1" thickBot="1">
      <c r="A6" s="23"/>
      <c r="B6" s="23"/>
      <c r="C6" s="23"/>
      <c r="D6" s="23"/>
    </row>
    <row r="7" spans="1:13" ht="19.5" thickBot="1">
      <c r="A7" s="133"/>
      <c r="B7" s="457" t="s">
        <v>132</v>
      </c>
      <c r="C7" s="134" t="s">
        <v>133</v>
      </c>
      <c r="D7" s="134"/>
      <c r="E7" s="134"/>
      <c r="F7" s="134"/>
      <c r="G7" s="9"/>
      <c r="H7" s="135" t="s">
        <v>134</v>
      </c>
      <c r="I7" s="136"/>
      <c r="J7" s="136"/>
      <c r="K7" s="136"/>
      <c r="L7" s="136"/>
      <c r="M7" s="459" t="s">
        <v>135</v>
      </c>
    </row>
    <row r="8" spans="1:13" ht="48" customHeight="1" thickBot="1">
      <c r="A8" s="137"/>
      <c r="B8" s="458"/>
      <c r="C8" s="138" t="s">
        <v>136</v>
      </c>
      <c r="D8" s="139" t="s">
        <v>137</v>
      </c>
      <c r="E8" s="139" t="s">
        <v>138</v>
      </c>
      <c r="F8" s="139" t="s">
        <v>139</v>
      </c>
      <c r="G8" s="140" t="s">
        <v>140</v>
      </c>
      <c r="H8" s="141" t="s">
        <v>141</v>
      </c>
      <c r="I8" s="142" t="s">
        <v>142</v>
      </c>
      <c r="J8" s="143" t="s">
        <v>143</v>
      </c>
      <c r="K8" s="144" t="s">
        <v>144</v>
      </c>
      <c r="L8" s="145" t="s">
        <v>140</v>
      </c>
      <c r="M8" s="460"/>
    </row>
    <row r="9" spans="1:14" ht="16.5" customHeight="1" thickBot="1">
      <c r="A9" s="17" t="s">
        <v>145</v>
      </c>
      <c r="B9" s="16">
        <v>3421352.5599999996</v>
      </c>
      <c r="C9" s="146">
        <v>0</v>
      </c>
      <c r="D9" s="147">
        <v>1435833.6600000001</v>
      </c>
      <c r="E9" s="147">
        <v>0</v>
      </c>
      <c r="F9" s="147">
        <v>0</v>
      </c>
      <c r="G9" s="148">
        <v>1435833.6600000001</v>
      </c>
      <c r="H9" s="146">
        <v>0</v>
      </c>
      <c r="I9" s="147">
        <v>0</v>
      </c>
      <c r="J9" s="147">
        <v>0</v>
      </c>
      <c r="K9" s="147">
        <v>0</v>
      </c>
      <c r="L9" s="148">
        <v>0</v>
      </c>
      <c r="M9" s="149">
        <v>4857186.22</v>
      </c>
      <c r="N9" s="150"/>
    </row>
    <row r="10" spans="1:13" ht="16.5" customHeight="1">
      <c r="A10" s="151" t="s">
        <v>146</v>
      </c>
      <c r="B10" s="10">
        <v>3421352.5599999996</v>
      </c>
      <c r="C10" s="152"/>
      <c r="D10" s="153">
        <v>1435833.6600000001</v>
      </c>
      <c r="E10" s="153"/>
      <c r="F10" s="153"/>
      <c r="G10" s="154">
        <v>1435833.6600000001</v>
      </c>
      <c r="H10" s="152"/>
      <c r="I10" s="153"/>
      <c r="J10" s="153"/>
      <c r="K10" s="153"/>
      <c r="L10" s="154"/>
      <c r="M10" s="155">
        <v>4857186.22</v>
      </c>
    </row>
    <row r="11" spans="1:13" ht="25.5" customHeight="1">
      <c r="A11" s="156" t="s">
        <v>147</v>
      </c>
      <c r="B11" s="12">
        <v>0</v>
      </c>
      <c r="C11" s="157"/>
      <c r="D11" s="158"/>
      <c r="E11" s="158"/>
      <c r="F11" s="158"/>
      <c r="G11" s="154">
        <v>0</v>
      </c>
      <c r="H11" s="157"/>
      <c r="I11" s="158"/>
      <c r="J11" s="158"/>
      <c r="K11" s="158"/>
      <c r="L11" s="27"/>
      <c r="M11" s="155">
        <v>0</v>
      </c>
    </row>
    <row r="12" spans="1:13" ht="22.5">
      <c r="A12" s="156" t="s">
        <v>148</v>
      </c>
      <c r="B12" s="12">
        <v>0</v>
      </c>
      <c r="C12" s="157"/>
      <c r="D12" s="158"/>
      <c r="E12" s="158"/>
      <c r="F12" s="158"/>
      <c r="G12" s="154">
        <v>0</v>
      </c>
      <c r="H12" s="157"/>
      <c r="I12" s="158"/>
      <c r="J12" s="158"/>
      <c r="K12" s="158"/>
      <c r="L12" s="27"/>
      <c r="M12" s="155">
        <v>0</v>
      </c>
    </row>
    <row r="13" spans="1:13" ht="12.75">
      <c r="A13" s="159" t="s">
        <v>149</v>
      </c>
      <c r="B13" s="12">
        <v>0</v>
      </c>
      <c r="C13" s="157"/>
      <c r="D13" s="158"/>
      <c r="E13" s="158"/>
      <c r="F13" s="158"/>
      <c r="G13" s="154">
        <v>0</v>
      </c>
      <c r="H13" s="157"/>
      <c r="I13" s="158"/>
      <c r="J13" s="158"/>
      <c r="K13" s="158"/>
      <c r="L13" s="27"/>
      <c r="M13" s="155">
        <v>0</v>
      </c>
    </row>
    <row r="14" spans="1:13" ht="12.75">
      <c r="A14" s="159" t="s">
        <v>187</v>
      </c>
      <c r="B14" s="12">
        <v>0</v>
      </c>
      <c r="C14" s="157"/>
      <c r="D14" s="158">
        <v>0</v>
      </c>
      <c r="E14" s="158"/>
      <c r="F14" s="158"/>
      <c r="G14" s="154">
        <v>0</v>
      </c>
      <c r="H14" s="157"/>
      <c r="I14" s="158"/>
      <c r="J14" s="158"/>
      <c r="K14" s="158"/>
      <c r="L14" s="27"/>
      <c r="M14" s="155">
        <v>0</v>
      </c>
    </row>
    <row r="15" spans="1:13" ht="13.5" thickBot="1">
      <c r="A15" s="160" t="s">
        <v>150</v>
      </c>
      <c r="B15" s="161">
        <v>0</v>
      </c>
      <c r="C15" s="162"/>
      <c r="D15" s="163"/>
      <c r="E15" s="163"/>
      <c r="F15" s="163"/>
      <c r="G15" s="154">
        <v>0</v>
      </c>
      <c r="H15" s="162"/>
      <c r="I15" s="163"/>
      <c r="J15" s="163"/>
      <c r="K15" s="163"/>
      <c r="L15" s="164"/>
      <c r="M15" s="155">
        <v>0</v>
      </c>
    </row>
    <row r="16" spans="1:13" ht="23.25" customHeight="1" thickBot="1">
      <c r="A16" s="165" t="s">
        <v>151</v>
      </c>
      <c r="B16" s="166">
        <v>0</v>
      </c>
      <c r="C16" s="167">
        <v>0</v>
      </c>
      <c r="D16" s="168">
        <v>8388000</v>
      </c>
      <c r="E16" s="168"/>
      <c r="F16" s="168"/>
      <c r="G16" s="148">
        <v>8388000</v>
      </c>
      <c r="H16" s="146"/>
      <c r="I16" s="147">
        <v>0</v>
      </c>
      <c r="J16" s="147"/>
      <c r="K16" s="147"/>
      <c r="L16" s="148">
        <v>0</v>
      </c>
      <c r="M16" s="169">
        <v>8388000</v>
      </c>
    </row>
    <row r="17" spans="1:13" ht="12.75">
      <c r="A17" s="151" t="s">
        <v>152</v>
      </c>
      <c r="B17" s="170">
        <v>0</v>
      </c>
      <c r="C17" s="171"/>
      <c r="D17" s="172"/>
      <c r="E17" s="172"/>
      <c r="F17" s="172"/>
      <c r="G17" s="154">
        <v>0</v>
      </c>
      <c r="H17" s="173"/>
      <c r="I17" s="173"/>
      <c r="J17" s="173"/>
      <c r="K17" s="173"/>
      <c r="L17" s="173">
        <v>0</v>
      </c>
      <c r="M17" s="155">
        <v>0</v>
      </c>
    </row>
    <row r="18" spans="1:13" ht="12.75">
      <c r="A18" s="159" t="s">
        <v>153</v>
      </c>
      <c r="B18" s="174">
        <v>0</v>
      </c>
      <c r="C18" s="157"/>
      <c r="D18" s="158">
        <v>0</v>
      </c>
      <c r="E18" s="158"/>
      <c r="F18" s="158"/>
      <c r="G18" s="27">
        <v>0</v>
      </c>
      <c r="H18" s="173"/>
      <c r="I18" s="173"/>
      <c r="J18" s="173"/>
      <c r="K18" s="173"/>
      <c r="L18" s="173">
        <v>0</v>
      </c>
      <c r="M18" s="155">
        <v>0</v>
      </c>
    </row>
    <row r="19" spans="1:13" ht="12.75">
      <c r="A19" s="159" t="s">
        <v>154</v>
      </c>
      <c r="B19" s="174"/>
      <c r="C19" s="157"/>
      <c r="D19" s="158">
        <v>0</v>
      </c>
      <c r="E19" s="158"/>
      <c r="F19" s="158"/>
      <c r="G19" s="27">
        <v>0</v>
      </c>
      <c r="H19" s="173"/>
      <c r="I19" s="173"/>
      <c r="J19" s="173"/>
      <c r="K19" s="173"/>
      <c r="L19" s="173">
        <v>0</v>
      </c>
      <c r="M19" s="155">
        <v>0</v>
      </c>
    </row>
    <row r="20" spans="1:13" ht="24.75" customHeight="1">
      <c r="A20" s="156" t="s">
        <v>155</v>
      </c>
      <c r="B20" s="174"/>
      <c r="C20" s="157"/>
      <c r="D20" s="158"/>
      <c r="E20" s="158"/>
      <c r="F20" s="158"/>
      <c r="G20" s="27">
        <v>0</v>
      </c>
      <c r="H20" s="173"/>
      <c r="I20" s="173">
        <v>0</v>
      </c>
      <c r="J20" s="173"/>
      <c r="K20" s="173"/>
      <c r="L20" s="173">
        <v>0</v>
      </c>
      <c r="M20" s="175">
        <v>0</v>
      </c>
    </row>
    <row r="21" spans="1:13" ht="12.75">
      <c r="A21" s="159" t="s">
        <v>156</v>
      </c>
      <c r="B21" s="174"/>
      <c r="C21" s="157"/>
      <c r="D21" s="158">
        <v>8388000</v>
      </c>
      <c r="E21" s="158"/>
      <c r="F21" s="158"/>
      <c r="G21" s="27">
        <v>8388000</v>
      </c>
      <c r="H21" s="173"/>
      <c r="I21" s="173"/>
      <c r="J21" s="173"/>
      <c r="K21" s="173"/>
      <c r="L21" s="173">
        <v>0</v>
      </c>
      <c r="M21" s="175">
        <v>8388000</v>
      </c>
    </row>
    <row r="22" spans="1:13" ht="12.75">
      <c r="A22" s="159" t="s">
        <v>157</v>
      </c>
      <c r="B22" s="174">
        <v>0</v>
      </c>
      <c r="C22" s="157"/>
      <c r="D22" s="158">
        <v>0</v>
      </c>
      <c r="E22" s="158"/>
      <c r="F22" s="158"/>
      <c r="G22" s="27">
        <v>0</v>
      </c>
      <c r="H22" s="173"/>
      <c r="I22" s="173"/>
      <c r="J22" s="173"/>
      <c r="K22" s="173"/>
      <c r="L22" s="173">
        <v>0</v>
      </c>
      <c r="M22" s="175">
        <v>0</v>
      </c>
    </row>
    <row r="23" spans="1:13" ht="12.75">
      <c r="A23" s="159" t="s">
        <v>158</v>
      </c>
      <c r="B23" s="174">
        <v>0</v>
      </c>
      <c r="C23" s="157"/>
      <c r="D23" s="158"/>
      <c r="E23" s="158"/>
      <c r="F23" s="158"/>
      <c r="G23" s="27">
        <v>0</v>
      </c>
      <c r="H23" s="173"/>
      <c r="I23" s="173"/>
      <c r="J23" s="173"/>
      <c r="K23" s="173"/>
      <c r="L23" s="173">
        <v>0</v>
      </c>
      <c r="M23" s="175">
        <v>0</v>
      </c>
    </row>
    <row r="24" spans="1:13" ht="12.75">
      <c r="A24" s="159" t="s">
        <v>159</v>
      </c>
      <c r="B24" s="174">
        <v>0</v>
      </c>
      <c r="C24" s="157"/>
      <c r="D24" s="158"/>
      <c r="E24" s="158"/>
      <c r="F24" s="158"/>
      <c r="G24" s="27">
        <v>0</v>
      </c>
      <c r="H24" s="173"/>
      <c r="I24" s="173"/>
      <c r="J24" s="173"/>
      <c r="K24" s="173"/>
      <c r="L24" s="173">
        <v>0</v>
      </c>
      <c r="M24" s="175">
        <v>0</v>
      </c>
    </row>
    <row r="25" spans="1:13" ht="12.75">
      <c r="A25" s="159" t="s">
        <v>160</v>
      </c>
      <c r="B25" s="174">
        <v>0</v>
      </c>
      <c r="C25" s="157"/>
      <c r="D25" s="158">
        <v>0</v>
      </c>
      <c r="E25" s="158"/>
      <c r="F25" s="158"/>
      <c r="G25" s="27">
        <v>0</v>
      </c>
      <c r="H25" s="173"/>
      <c r="I25" s="173"/>
      <c r="J25" s="173"/>
      <c r="K25" s="173"/>
      <c r="L25" s="173">
        <v>0</v>
      </c>
      <c r="M25" s="175">
        <v>0</v>
      </c>
    </row>
    <row r="26" spans="1:13" ht="13.5" thickBot="1">
      <c r="A26" s="160" t="s">
        <v>161</v>
      </c>
      <c r="B26" s="176">
        <v>0</v>
      </c>
      <c r="C26" s="177"/>
      <c r="D26" s="178"/>
      <c r="E26" s="178"/>
      <c r="F26" s="178"/>
      <c r="G26" s="179">
        <v>0</v>
      </c>
      <c r="H26" s="173"/>
      <c r="I26" s="173"/>
      <c r="J26" s="173"/>
      <c r="K26" s="173"/>
      <c r="L26" s="173">
        <v>0</v>
      </c>
      <c r="M26" s="175">
        <v>0</v>
      </c>
    </row>
    <row r="27" spans="1:15" ht="21" customHeight="1" thickBot="1">
      <c r="A27" s="17" t="s">
        <v>162</v>
      </c>
      <c r="B27" s="166">
        <v>3421352.5599999996</v>
      </c>
      <c r="C27" s="180"/>
      <c r="D27" s="181">
        <v>9823833.66</v>
      </c>
      <c r="E27" s="181"/>
      <c r="F27" s="181"/>
      <c r="G27" s="182">
        <v>9823833.66</v>
      </c>
      <c r="H27" s="183">
        <v>0</v>
      </c>
      <c r="I27" s="146">
        <v>0</v>
      </c>
      <c r="J27" s="183">
        <v>0</v>
      </c>
      <c r="K27" s="183">
        <v>0</v>
      </c>
      <c r="L27" s="148">
        <v>0</v>
      </c>
      <c r="M27" s="166">
        <v>13245186.219999999</v>
      </c>
      <c r="O27" s="184"/>
    </row>
    <row r="28" spans="2:13" ht="12.75">
      <c r="B28" s="150"/>
      <c r="M28" s="388">
        <v>-0.4400000013411045</v>
      </c>
    </row>
    <row r="29" spans="2:13" ht="12.75">
      <c r="B29" s="150"/>
      <c r="M29" s="184"/>
    </row>
    <row r="30" spans="2:13" ht="12.75">
      <c r="B30" s="150"/>
      <c r="M30" s="184"/>
    </row>
    <row r="31" spans="2:13" ht="12.75">
      <c r="B31" s="150"/>
      <c r="M31" s="184"/>
    </row>
    <row r="32" spans="2:13" ht="12.75">
      <c r="B32" s="150"/>
      <c r="M32" s="184"/>
    </row>
    <row r="33" spans="2:13" ht="12.75">
      <c r="B33" s="150"/>
      <c r="M33" s="184"/>
    </row>
    <row r="34" spans="2:13" ht="12.75">
      <c r="B34" s="150"/>
      <c r="M34" s="184"/>
    </row>
    <row r="35" ht="15">
      <c r="J35" s="20" t="s">
        <v>42</v>
      </c>
    </row>
    <row r="36" ht="15">
      <c r="J36" s="20"/>
    </row>
    <row r="37" ht="15">
      <c r="J37" s="20" t="s">
        <v>342</v>
      </c>
    </row>
    <row r="39" ht="13.5" customHeight="1"/>
  </sheetData>
  <sheetProtection/>
  <mergeCells count="4">
    <mergeCell ref="B7:B8"/>
    <mergeCell ref="M7:M8"/>
    <mergeCell ref="A2:C2"/>
    <mergeCell ref="A5:M5"/>
  </mergeCells>
  <printOptions horizontalCentered="1"/>
  <pageMargins left="0.38" right="0.18" top="0.67" bottom="1" header="0.5" footer="0.5"/>
  <pageSetup fitToHeight="1" fitToWidth="1" horizontalDpi="600" verticalDpi="600" orientation="portrait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5.57421875" style="7" bestFit="1" customWidth="1"/>
    <col min="2" max="2" width="11.140625" style="7" customWidth="1"/>
    <col min="3" max="3" width="9.8515625" style="7" customWidth="1"/>
    <col min="4" max="4" width="9.57421875" style="7" customWidth="1"/>
    <col min="5" max="5" width="7.00390625" style="7" customWidth="1"/>
    <col min="6" max="6" width="9.421875" style="7" customWidth="1"/>
    <col min="7" max="7" width="9.140625" style="7" customWidth="1"/>
    <col min="8" max="8" width="8.28125" style="7" customWidth="1"/>
    <col min="9" max="10" width="11.00390625" style="7" customWidth="1"/>
    <col min="11" max="11" width="10.421875" style="7" customWidth="1"/>
    <col min="12" max="16384" width="9.140625" style="7" customWidth="1"/>
  </cols>
  <sheetData>
    <row r="1" ht="15.75">
      <c r="A1" s="33" t="s">
        <v>297</v>
      </c>
    </row>
    <row r="2" ht="15.75">
      <c r="A2" s="33" t="s">
        <v>312</v>
      </c>
    </row>
    <row r="3" ht="15.75">
      <c r="A3" s="33"/>
    </row>
    <row r="4" ht="12.75">
      <c r="A4" s="23"/>
    </row>
    <row r="5" spans="1:11" ht="15">
      <c r="A5" s="468" t="s">
        <v>302</v>
      </c>
      <c r="B5" s="463"/>
      <c r="C5" s="463"/>
      <c r="D5" s="463"/>
      <c r="E5" s="463"/>
      <c r="F5" s="463"/>
      <c r="G5" s="463"/>
      <c r="H5" s="463"/>
      <c r="I5" s="463"/>
      <c r="J5" s="463"/>
      <c r="K5" s="463"/>
    </row>
    <row r="6" spans="9:11" ht="12.75">
      <c r="I6" s="23"/>
      <c r="J6" s="23"/>
      <c r="K6" s="23"/>
    </row>
    <row r="7" ht="10.5" customHeight="1" thickBot="1"/>
    <row r="8" spans="1:11" ht="42" customHeight="1" thickBot="1">
      <c r="A8" s="466" t="s">
        <v>163</v>
      </c>
      <c r="B8" s="185" t="s">
        <v>164</v>
      </c>
      <c r="C8" s="209" t="s">
        <v>165</v>
      </c>
      <c r="D8" s="186"/>
      <c r="E8" s="187" t="s">
        <v>166</v>
      </c>
      <c r="F8" s="188"/>
      <c r="G8" s="15"/>
      <c r="H8" s="187" t="s">
        <v>167</v>
      </c>
      <c r="I8" s="187"/>
      <c r="J8" s="18"/>
      <c r="K8" s="464" t="s">
        <v>168</v>
      </c>
    </row>
    <row r="9" spans="1:11" ht="63.75">
      <c r="A9" s="467"/>
      <c r="B9" s="189" t="s">
        <v>169</v>
      </c>
      <c r="C9" s="185" t="s">
        <v>170</v>
      </c>
      <c r="D9" s="185" t="s">
        <v>171</v>
      </c>
      <c r="E9" s="190"/>
      <c r="F9" s="190" t="s">
        <v>172</v>
      </c>
      <c r="G9" s="185" t="s">
        <v>173</v>
      </c>
      <c r="H9" s="185" t="s">
        <v>174</v>
      </c>
      <c r="I9" s="204" t="s">
        <v>175</v>
      </c>
      <c r="J9" s="190" t="s">
        <v>172</v>
      </c>
      <c r="K9" s="465"/>
    </row>
    <row r="10" spans="1:11" ht="12.75">
      <c r="A10" s="340" t="s">
        <v>145</v>
      </c>
      <c r="B10" s="12"/>
      <c r="C10" s="12"/>
      <c r="D10" s="12"/>
      <c r="E10" s="12"/>
      <c r="F10" s="191"/>
      <c r="G10" s="12"/>
      <c r="H10" s="12"/>
      <c r="I10" s="28"/>
      <c r="J10" s="12"/>
      <c r="K10" s="191"/>
    </row>
    <row r="11" spans="1:11" ht="12.75">
      <c r="A11" s="341" t="s">
        <v>146</v>
      </c>
      <c r="B11" s="12"/>
      <c r="C11" s="12"/>
      <c r="D11" s="12"/>
      <c r="E11" s="214"/>
      <c r="F11" s="191"/>
      <c r="G11" s="12"/>
      <c r="H11" s="12"/>
      <c r="I11" s="28"/>
      <c r="J11" s="12"/>
      <c r="K11" s="191"/>
    </row>
    <row r="12" spans="1:11" ht="25.5">
      <c r="A12" s="39" t="s">
        <v>147</v>
      </c>
      <c r="B12" s="12"/>
      <c r="C12" s="161"/>
      <c r="D12" s="161"/>
      <c r="E12" s="215"/>
      <c r="F12" s="191"/>
      <c r="G12" s="12"/>
      <c r="H12" s="12"/>
      <c r="I12" s="28"/>
      <c r="J12" s="12"/>
      <c r="K12" s="191"/>
    </row>
    <row r="13" spans="1:11" ht="25.5">
      <c r="A13" s="39" t="s">
        <v>148</v>
      </c>
      <c r="B13" s="12"/>
      <c r="C13" s="161"/>
      <c r="D13" s="161"/>
      <c r="E13" s="215"/>
      <c r="F13" s="191"/>
      <c r="G13" s="12"/>
      <c r="H13" s="12"/>
      <c r="I13" s="28"/>
      <c r="J13" s="12"/>
      <c r="K13" s="191"/>
    </row>
    <row r="14" spans="1:11" ht="12.75">
      <c r="A14" s="11" t="s">
        <v>149</v>
      </c>
      <c r="B14" s="12"/>
      <c r="C14" s="161"/>
      <c r="D14" s="161"/>
      <c r="E14" s="215"/>
      <c r="F14" s="191"/>
      <c r="G14" s="12"/>
      <c r="H14" s="12"/>
      <c r="I14" s="28"/>
      <c r="J14" s="12"/>
      <c r="K14" s="191"/>
    </row>
    <row r="15" spans="1:11" ht="12.75">
      <c r="A15" s="11" t="s">
        <v>187</v>
      </c>
      <c r="B15" s="12"/>
      <c r="C15" s="161"/>
      <c r="D15" s="161"/>
      <c r="E15" s="215"/>
      <c r="F15" s="191"/>
      <c r="G15" s="12"/>
      <c r="H15" s="12"/>
      <c r="I15" s="28"/>
      <c r="J15" s="12"/>
      <c r="K15" s="191"/>
    </row>
    <row r="16" spans="1:11" ht="12.75">
      <c r="A16" s="342" t="s">
        <v>150</v>
      </c>
      <c r="B16" s="12"/>
      <c r="C16" s="161"/>
      <c r="D16" s="161"/>
      <c r="E16" s="215"/>
      <c r="F16" s="191"/>
      <c r="G16" s="12"/>
      <c r="H16" s="12"/>
      <c r="I16" s="28"/>
      <c r="J16" s="12"/>
      <c r="K16" s="191"/>
    </row>
    <row r="17" spans="1:11" ht="14.25" customHeight="1">
      <c r="A17" s="340" t="s">
        <v>151</v>
      </c>
      <c r="B17" s="210"/>
      <c r="C17" s="211"/>
      <c r="D17" s="212"/>
      <c r="E17" s="216"/>
      <c r="F17" s="203"/>
      <c r="G17" s="203"/>
      <c r="H17" s="203"/>
      <c r="I17" s="205"/>
      <c r="J17" s="203"/>
      <c r="K17" s="12"/>
    </row>
    <row r="18" spans="1:11" ht="12.75" customHeight="1">
      <c r="A18" s="341" t="s">
        <v>152</v>
      </c>
      <c r="B18" s="12"/>
      <c r="C18" s="12"/>
      <c r="D18" s="12"/>
      <c r="E18" s="12"/>
      <c r="F18" s="12"/>
      <c r="G18" s="12"/>
      <c r="H18" s="12"/>
      <c r="I18" s="28"/>
      <c r="J18" s="12"/>
      <c r="K18" s="12"/>
    </row>
    <row r="19" spans="1:11" ht="12.75" customHeight="1">
      <c r="A19" s="11" t="s">
        <v>153</v>
      </c>
      <c r="B19" s="12"/>
      <c r="C19" s="10"/>
      <c r="D19" s="10"/>
      <c r="E19" s="12"/>
      <c r="F19" s="12"/>
      <c r="G19" s="12"/>
      <c r="H19" s="12"/>
      <c r="I19" s="28"/>
      <c r="J19" s="12"/>
      <c r="K19" s="12"/>
    </row>
    <row r="20" spans="1:11" ht="12.75" customHeight="1">
      <c r="A20" s="11" t="s">
        <v>154</v>
      </c>
      <c r="B20" s="12"/>
      <c r="C20" s="10"/>
      <c r="D20" s="10"/>
      <c r="E20" s="12"/>
      <c r="F20" s="12"/>
      <c r="G20" s="12"/>
      <c r="H20" s="12"/>
      <c r="I20" s="28"/>
      <c r="J20" s="12"/>
      <c r="K20" s="12"/>
    </row>
    <row r="21" spans="1:11" ht="12.75" customHeight="1">
      <c r="A21" s="39" t="s">
        <v>155</v>
      </c>
      <c r="B21" s="12"/>
      <c r="C21" s="10"/>
      <c r="D21" s="10"/>
      <c r="E21" s="12"/>
      <c r="F21" s="12"/>
      <c r="G21" s="12"/>
      <c r="H21" s="12"/>
      <c r="I21" s="28"/>
      <c r="J21" s="12"/>
      <c r="K21" s="12"/>
    </row>
    <row r="22" spans="1:11" ht="12.75" customHeight="1">
      <c r="A22" s="11" t="s">
        <v>156</v>
      </c>
      <c r="B22" s="12"/>
      <c r="C22" s="10"/>
      <c r="D22" s="10"/>
      <c r="E22" s="12"/>
      <c r="F22" s="12"/>
      <c r="G22" s="12"/>
      <c r="H22" s="12"/>
      <c r="I22" s="28"/>
      <c r="J22" s="12"/>
      <c r="K22" s="12"/>
    </row>
    <row r="23" spans="1:11" ht="12.75" customHeight="1">
      <c r="A23" s="11" t="s">
        <v>157</v>
      </c>
      <c r="B23" s="12"/>
      <c r="C23" s="10"/>
      <c r="D23" s="10"/>
      <c r="E23" s="12"/>
      <c r="F23" s="12"/>
      <c r="G23" s="12"/>
      <c r="H23" s="12"/>
      <c r="I23" s="28"/>
      <c r="J23" s="12"/>
      <c r="K23" s="12"/>
    </row>
    <row r="24" spans="1:11" ht="15" customHeight="1">
      <c r="A24" s="11" t="s">
        <v>158</v>
      </c>
      <c r="B24" s="12"/>
      <c r="C24" s="10"/>
      <c r="D24" s="10"/>
      <c r="E24" s="12"/>
      <c r="F24" s="12"/>
      <c r="G24" s="12"/>
      <c r="H24" s="12"/>
      <c r="I24" s="28"/>
      <c r="J24" s="12"/>
      <c r="K24" s="12"/>
    </row>
    <row r="25" spans="1:11" ht="13.5" customHeight="1">
      <c r="A25" s="11" t="s">
        <v>159</v>
      </c>
      <c r="B25" s="12"/>
      <c r="C25" s="12"/>
      <c r="D25" s="211"/>
      <c r="E25" s="161"/>
      <c r="F25" s="208"/>
      <c r="G25" s="208"/>
      <c r="H25" s="161"/>
      <c r="I25" s="28"/>
      <c r="J25" s="12"/>
      <c r="K25" s="12"/>
    </row>
    <row r="26" spans="1:11" ht="12.75">
      <c r="A26" s="11" t="s">
        <v>160</v>
      </c>
      <c r="B26" s="161"/>
      <c r="C26" s="161"/>
      <c r="D26" s="213"/>
      <c r="E26" s="213"/>
      <c r="F26" s="191"/>
      <c r="G26" s="191"/>
      <c r="H26" s="191"/>
      <c r="I26" s="192"/>
      <c r="J26" s="161"/>
      <c r="K26" s="161"/>
    </row>
    <row r="27" spans="1:11" ht="13.5" thickBot="1">
      <c r="A27" s="343" t="s">
        <v>161</v>
      </c>
      <c r="B27" s="193"/>
      <c r="C27" s="193"/>
      <c r="D27" s="207"/>
      <c r="E27" s="207"/>
      <c r="F27" s="207"/>
      <c r="G27" s="207"/>
      <c r="H27" s="207"/>
      <c r="I27" s="206"/>
      <c r="J27" s="193"/>
      <c r="K27" s="193"/>
    </row>
    <row r="28" spans="1:11" ht="18" customHeight="1" thickBot="1">
      <c r="A28" s="194" t="s">
        <v>176</v>
      </c>
      <c r="B28" s="195">
        <v>0</v>
      </c>
      <c r="C28" s="195"/>
      <c r="D28" s="195">
        <v>0</v>
      </c>
      <c r="E28" s="195"/>
      <c r="F28" s="195">
        <v>0</v>
      </c>
      <c r="G28" s="195"/>
      <c r="H28" s="195"/>
      <c r="I28" s="202">
        <v>0</v>
      </c>
      <c r="J28" s="195">
        <v>0</v>
      </c>
      <c r="K28" s="195">
        <v>0</v>
      </c>
    </row>
    <row r="29" spans="1:11" ht="12.75" customHeight="1">
      <c r="A29" s="196"/>
      <c r="B29" s="197"/>
      <c r="C29" s="197"/>
      <c r="D29" s="197"/>
      <c r="E29" s="197"/>
      <c r="F29" s="197"/>
      <c r="G29" s="197"/>
      <c r="H29" s="197"/>
      <c r="I29" s="197"/>
      <c r="J29" s="197"/>
      <c r="K29" s="197"/>
    </row>
    <row r="30" spans="1:4" ht="12.75" customHeight="1">
      <c r="A30" s="23" t="s">
        <v>301</v>
      </c>
      <c r="D30" s="150"/>
    </row>
    <row r="31" ht="12.75" customHeight="1">
      <c r="D31" s="150"/>
    </row>
    <row r="32" ht="12.75" customHeight="1">
      <c r="D32" s="150"/>
    </row>
    <row r="33" ht="12.75" customHeight="1">
      <c r="D33" s="150"/>
    </row>
    <row r="34" ht="12.75" customHeight="1">
      <c r="D34" s="150"/>
    </row>
    <row r="35" spans="8:10" ht="15.75">
      <c r="H35" s="6"/>
      <c r="I35" s="20" t="s">
        <v>42</v>
      </c>
      <c r="J35" s="6"/>
    </row>
    <row r="36" spans="8:10" ht="15.75">
      <c r="H36" s="6"/>
      <c r="I36" s="346"/>
      <c r="J36" s="6"/>
    </row>
    <row r="37" spans="8:10" ht="19.5" customHeight="1">
      <c r="H37" s="6"/>
      <c r="I37" s="20" t="s">
        <v>342</v>
      </c>
      <c r="J37" s="6"/>
    </row>
    <row r="38" ht="12.75" hidden="1"/>
    <row r="39" ht="12.75" hidden="1">
      <c r="I39" s="31" t="s">
        <v>177</v>
      </c>
    </row>
    <row r="46" ht="12.75">
      <c r="J46" s="31"/>
    </row>
    <row r="47" ht="12.75">
      <c r="J47" s="31"/>
    </row>
    <row r="59" ht="12.75">
      <c r="J59" s="31"/>
    </row>
  </sheetData>
  <sheetProtection/>
  <mergeCells count="3">
    <mergeCell ref="K8:K9"/>
    <mergeCell ref="A8:A9"/>
    <mergeCell ref="A5:K5"/>
  </mergeCells>
  <printOptions/>
  <pageMargins left="0.75" right="0.75" top="0.72" bottom="0.83" header="0.5" footer="0.5"/>
  <pageSetup fitToHeight="1" fitToWidth="1" horizontalDpi="600" verticalDpi="600" orientation="portrait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57421875" style="198" customWidth="1"/>
    <col min="2" max="2" width="25.8515625" style="198" customWidth="1"/>
    <col min="3" max="3" width="29.00390625" style="198" customWidth="1"/>
    <col min="4" max="4" width="11.140625" style="198" customWidth="1"/>
    <col min="5" max="5" width="17.8515625" style="198" customWidth="1"/>
    <col min="6" max="6" width="23.8515625" style="198" customWidth="1"/>
    <col min="7" max="7" width="9.57421875" style="198" bestFit="1" customWidth="1"/>
    <col min="8" max="16384" width="9.140625" style="198" customWidth="1"/>
  </cols>
  <sheetData>
    <row r="1" spans="1:5" ht="15.75">
      <c r="A1" s="33" t="s">
        <v>297</v>
      </c>
      <c r="B1" s="7"/>
      <c r="C1" s="7"/>
      <c r="D1" s="7"/>
      <c r="E1" s="7"/>
    </row>
    <row r="2" spans="1:5" ht="15.75">
      <c r="A2" s="33" t="s">
        <v>312</v>
      </c>
      <c r="B2" s="7"/>
      <c r="C2" s="7"/>
      <c r="D2" s="7"/>
      <c r="E2" s="7"/>
    </row>
    <row r="3" spans="1:5" ht="15.75">
      <c r="A3" s="33"/>
      <c r="B3" s="7"/>
      <c r="C3" s="7"/>
      <c r="D3" s="7"/>
      <c r="E3" s="7"/>
    </row>
    <row r="4" spans="1:5" ht="15.75">
      <c r="A4" s="33"/>
      <c r="B4" s="7"/>
      <c r="C4" s="7"/>
      <c r="D4" s="7"/>
      <c r="E4" s="7"/>
    </row>
    <row r="5" spans="1:5" ht="15">
      <c r="A5" s="469" t="s">
        <v>343</v>
      </c>
      <c r="B5" s="469"/>
      <c r="C5" s="469"/>
      <c r="D5" s="469"/>
      <c r="E5" s="469"/>
    </row>
    <row r="6" spans="1:5" ht="13.5" thickBot="1">
      <c r="A6" s="132"/>
      <c r="B6" s="132"/>
      <c r="C6" s="132"/>
      <c r="D6" s="132"/>
      <c r="E6" s="132"/>
    </row>
    <row r="7" spans="1:6" ht="13.5" thickBot="1">
      <c r="A7" s="325" t="s">
        <v>213</v>
      </c>
      <c r="B7" s="326" t="s">
        <v>214</v>
      </c>
      <c r="C7" s="326" t="s">
        <v>270</v>
      </c>
      <c r="D7" s="326" t="s">
        <v>215</v>
      </c>
      <c r="E7" s="326" t="s">
        <v>216</v>
      </c>
      <c r="F7" s="327" t="s">
        <v>217</v>
      </c>
    </row>
    <row r="8" spans="1:6" ht="12.75">
      <c r="A8" s="317">
        <v>1</v>
      </c>
      <c r="B8" s="318" t="s">
        <v>318</v>
      </c>
      <c r="C8" s="319" t="s">
        <v>319</v>
      </c>
      <c r="D8" s="319" t="s">
        <v>259</v>
      </c>
      <c r="E8" s="320">
        <v>125000</v>
      </c>
      <c r="F8" s="321">
        <v>125000</v>
      </c>
    </row>
    <row r="9" spans="1:6" ht="12.75">
      <c r="A9" s="294">
        <v>2</v>
      </c>
      <c r="B9" s="295" t="s">
        <v>303</v>
      </c>
      <c r="C9" s="296" t="s">
        <v>320</v>
      </c>
      <c r="D9" s="296" t="s">
        <v>259</v>
      </c>
      <c r="E9" s="297">
        <v>1353696</v>
      </c>
      <c r="F9" s="322">
        <v>1353696</v>
      </c>
    </row>
    <row r="10" spans="1:6" ht="13.5" thickBot="1">
      <c r="A10" s="306" t="s">
        <v>218</v>
      </c>
      <c r="B10" s="307"/>
      <c r="C10" s="308"/>
      <c r="D10" s="308"/>
      <c r="E10" s="299"/>
      <c r="F10" s="299">
        <v>1478696</v>
      </c>
    </row>
    <row r="11" spans="1:6" ht="15">
      <c r="A11" s="244"/>
      <c r="B11" s="244"/>
      <c r="C11" s="244"/>
      <c r="D11" s="244"/>
      <c r="E11" s="244"/>
      <c r="F11" s="384">
        <v>-0.0004000002518296242</v>
      </c>
    </row>
    <row r="12" spans="1:13" ht="15">
      <c r="A12" s="244"/>
      <c r="B12" s="244"/>
      <c r="C12" s="244"/>
      <c r="D12" s="244"/>
      <c r="E12" s="244"/>
      <c r="F12" s="244"/>
      <c r="K12" s="247"/>
      <c r="L12" s="247"/>
      <c r="M12" s="2"/>
    </row>
    <row r="13" spans="1:13" ht="15">
      <c r="A13" s="244"/>
      <c r="B13" s="244"/>
      <c r="C13" s="244"/>
      <c r="D13" s="244"/>
      <c r="E13" s="244"/>
      <c r="F13" s="244"/>
      <c r="K13" s="247"/>
      <c r="L13" s="247"/>
      <c r="M13" s="2"/>
    </row>
    <row r="14" spans="1:13" ht="15" hidden="1">
      <c r="A14" s="244"/>
      <c r="B14" s="244"/>
      <c r="C14" s="244"/>
      <c r="D14" s="244"/>
      <c r="E14" s="244"/>
      <c r="F14" s="248"/>
      <c r="K14" s="247"/>
      <c r="L14" s="247"/>
      <c r="M14" s="2"/>
    </row>
    <row r="15" spans="1:13" ht="15.75" hidden="1">
      <c r="A15" s="470" t="s">
        <v>287</v>
      </c>
      <c r="B15" s="469"/>
      <c r="C15" s="469"/>
      <c r="D15" s="469"/>
      <c r="E15" s="469"/>
      <c r="F15" s="199"/>
      <c r="K15" s="247"/>
      <c r="L15" s="247"/>
      <c r="M15" s="2"/>
    </row>
    <row r="16" spans="11:13" ht="13.5" hidden="1" thickBot="1">
      <c r="K16" s="247"/>
      <c r="L16" s="247"/>
      <c r="M16" s="2"/>
    </row>
    <row r="17" spans="1:13" ht="13.5" hidden="1" thickBot="1">
      <c r="A17" s="328" t="s">
        <v>213</v>
      </c>
      <c r="B17" s="329" t="s">
        <v>214</v>
      </c>
      <c r="C17" s="329" t="s">
        <v>270</v>
      </c>
      <c r="D17" s="329" t="s">
        <v>215</v>
      </c>
      <c r="E17" s="329" t="s">
        <v>216</v>
      </c>
      <c r="F17" s="330" t="s">
        <v>217</v>
      </c>
      <c r="K17" s="300"/>
      <c r="L17" s="300"/>
      <c r="M17" s="301"/>
    </row>
    <row r="18" spans="1:13" ht="12.75" hidden="1">
      <c r="A18" s="317">
        <v>1</v>
      </c>
      <c r="B18" s="318"/>
      <c r="C18" s="319"/>
      <c r="D18" s="319" t="s">
        <v>259</v>
      </c>
      <c r="E18" s="320"/>
      <c r="F18" s="321">
        <v>0</v>
      </c>
      <c r="K18" s="300"/>
      <c r="L18" s="300"/>
      <c r="M18" s="301"/>
    </row>
    <row r="19" spans="1:13" ht="12.75" hidden="1">
      <c r="A19" s="302">
        <v>2</v>
      </c>
      <c r="B19" s="303"/>
      <c r="C19" s="304"/>
      <c r="D19" s="304" t="s">
        <v>259</v>
      </c>
      <c r="E19" s="298"/>
      <c r="F19" s="305">
        <v>0</v>
      </c>
      <c r="K19" s="300"/>
      <c r="L19" s="300"/>
      <c r="M19" s="301"/>
    </row>
    <row r="20" spans="1:13" ht="12.75" hidden="1">
      <c r="A20" s="302">
        <v>3</v>
      </c>
      <c r="B20" s="303"/>
      <c r="C20" s="304"/>
      <c r="D20" s="304" t="s">
        <v>259</v>
      </c>
      <c r="E20" s="298"/>
      <c r="F20" s="305">
        <v>0</v>
      </c>
      <c r="K20" s="300"/>
      <c r="L20" s="300"/>
      <c r="M20" s="301"/>
    </row>
    <row r="21" spans="1:13" ht="12.75" hidden="1">
      <c r="A21" s="302">
        <v>4</v>
      </c>
      <c r="B21" s="303"/>
      <c r="C21" s="304"/>
      <c r="D21" s="304" t="s">
        <v>259</v>
      </c>
      <c r="E21" s="298"/>
      <c r="F21" s="305">
        <v>0</v>
      </c>
      <c r="K21" s="300"/>
      <c r="L21" s="300"/>
      <c r="M21" s="301"/>
    </row>
    <row r="22" spans="1:13" ht="12.75" hidden="1">
      <c r="A22" s="302">
        <v>5</v>
      </c>
      <c r="B22" s="303"/>
      <c r="C22" s="304"/>
      <c r="D22" s="304" t="s">
        <v>259</v>
      </c>
      <c r="E22" s="298"/>
      <c r="F22" s="305">
        <v>0</v>
      </c>
      <c r="K22" s="300"/>
      <c r="L22" s="300"/>
      <c r="M22" s="301"/>
    </row>
    <row r="23" spans="1:13" ht="12.75" hidden="1">
      <c r="A23" s="302">
        <v>6</v>
      </c>
      <c r="B23" s="303"/>
      <c r="C23" s="304"/>
      <c r="D23" s="304" t="s">
        <v>259</v>
      </c>
      <c r="E23" s="298"/>
      <c r="F23" s="305">
        <v>0</v>
      </c>
      <c r="K23" s="300"/>
      <c r="L23" s="300"/>
      <c r="M23" s="301"/>
    </row>
    <row r="24" spans="1:13" ht="12.75" hidden="1">
      <c r="A24" s="302">
        <v>7</v>
      </c>
      <c r="B24" s="303"/>
      <c r="C24" s="304"/>
      <c r="D24" s="304" t="s">
        <v>259</v>
      </c>
      <c r="E24" s="298"/>
      <c r="F24" s="305">
        <v>0</v>
      </c>
      <c r="K24" s="300"/>
      <c r="L24" s="300"/>
      <c r="M24" s="301"/>
    </row>
    <row r="25" spans="1:13" ht="12.75" hidden="1">
      <c r="A25" s="302">
        <v>8</v>
      </c>
      <c r="B25" s="303"/>
      <c r="C25" s="304"/>
      <c r="D25" s="304" t="s">
        <v>259</v>
      </c>
      <c r="E25" s="298"/>
      <c r="F25" s="305">
        <v>0</v>
      </c>
      <c r="K25" s="300"/>
      <c r="L25" s="300"/>
      <c r="M25" s="301"/>
    </row>
    <row r="26" spans="1:13" ht="12.75" hidden="1">
      <c r="A26" s="302">
        <v>9</v>
      </c>
      <c r="B26" s="303"/>
      <c r="C26" s="304"/>
      <c r="D26" s="304" t="s">
        <v>259</v>
      </c>
      <c r="E26" s="298"/>
      <c r="F26" s="305">
        <v>0</v>
      </c>
      <c r="K26" s="300"/>
      <c r="L26" s="300"/>
      <c r="M26" s="301"/>
    </row>
    <row r="27" spans="1:13" ht="13.5" hidden="1" thickBot="1">
      <c r="A27" s="331">
        <v>10</v>
      </c>
      <c r="B27" s="332"/>
      <c r="C27" s="333"/>
      <c r="D27" s="333" t="s">
        <v>259</v>
      </c>
      <c r="E27" s="323"/>
      <c r="F27" s="324">
        <v>0</v>
      </c>
      <c r="K27" s="300"/>
      <c r="L27" s="300"/>
      <c r="M27" s="301"/>
    </row>
    <row r="28" spans="1:13" ht="13.5" hidden="1" thickBot="1">
      <c r="A28" s="306" t="s">
        <v>218</v>
      </c>
      <c r="B28" s="307"/>
      <c r="C28" s="308"/>
      <c r="D28" s="308"/>
      <c r="E28" s="309">
        <v>0</v>
      </c>
      <c r="F28" s="310">
        <v>0</v>
      </c>
      <c r="K28" s="300"/>
      <c r="L28" s="300"/>
      <c r="M28" s="301"/>
    </row>
    <row r="29" spans="1:13" ht="15" hidden="1">
      <c r="A29" s="244"/>
      <c r="B29" s="244"/>
      <c r="C29" s="244"/>
      <c r="D29" s="244"/>
      <c r="E29" s="244"/>
      <c r="F29" s="248"/>
      <c r="K29" s="247"/>
      <c r="L29" s="247"/>
      <c r="M29" s="2"/>
    </row>
    <row r="30" spans="1:13" ht="15" hidden="1">
      <c r="A30" s="244"/>
      <c r="B30" s="244"/>
      <c r="C30" s="244"/>
      <c r="D30" s="244"/>
      <c r="E30" s="244"/>
      <c r="F30" s="244"/>
      <c r="K30" s="247"/>
      <c r="L30" s="247"/>
      <c r="M30" s="2"/>
    </row>
    <row r="31" spans="1:13" ht="15" hidden="1">
      <c r="A31" s="244"/>
      <c r="B31" s="244"/>
      <c r="C31" s="244"/>
      <c r="D31" s="244"/>
      <c r="E31" s="244"/>
      <c r="F31" s="244"/>
      <c r="K31" s="247"/>
      <c r="L31" s="247"/>
      <c r="M31" s="2"/>
    </row>
    <row r="32" spans="1:13" ht="15" hidden="1">
      <c r="A32" s="244"/>
      <c r="B32" s="244"/>
      <c r="C32" s="244"/>
      <c r="D32" s="244"/>
      <c r="E32" s="244"/>
      <c r="F32" s="244"/>
      <c r="K32" s="247"/>
      <c r="L32" s="247"/>
      <c r="M32" s="2"/>
    </row>
    <row r="33" spans="1:13" ht="15">
      <c r="A33" s="244"/>
      <c r="B33" s="244"/>
      <c r="C33" s="244"/>
      <c r="D33" s="244"/>
      <c r="E33" s="244"/>
      <c r="F33" s="244"/>
      <c r="K33" s="247"/>
      <c r="L33" s="247"/>
      <c r="M33" s="2"/>
    </row>
    <row r="34" spans="1:6" ht="15">
      <c r="A34" s="469" t="s">
        <v>344</v>
      </c>
      <c r="B34" s="469"/>
      <c r="C34" s="469"/>
      <c r="D34" s="469"/>
      <c r="E34" s="469"/>
      <c r="F34" s="245"/>
    </row>
    <row r="35" spans="1:6" ht="15.75" thickBot="1">
      <c r="A35" s="244"/>
      <c r="B35" s="244"/>
      <c r="C35" s="244"/>
      <c r="D35" s="244"/>
      <c r="E35" s="244"/>
      <c r="F35" s="244"/>
    </row>
    <row r="36" spans="1:6" ht="13.5" thickBot="1">
      <c r="A36" s="399" t="s">
        <v>213</v>
      </c>
      <c r="B36" s="400" t="s">
        <v>214</v>
      </c>
      <c r="C36" s="400" t="s">
        <v>219</v>
      </c>
      <c r="D36" s="400" t="s">
        <v>215</v>
      </c>
      <c r="E36" s="400" t="s">
        <v>216</v>
      </c>
      <c r="F36" s="401" t="s">
        <v>217</v>
      </c>
    </row>
    <row r="37" spans="1:6" ht="12.75">
      <c r="A37" s="317">
        <v>1</v>
      </c>
      <c r="B37" s="334" t="s">
        <v>304</v>
      </c>
      <c r="C37" s="318"/>
      <c r="D37" s="334" t="s">
        <v>259</v>
      </c>
      <c r="E37" s="320">
        <v>763250.44</v>
      </c>
      <c r="F37" s="321">
        <v>763250.44</v>
      </c>
    </row>
    <row r="38" spans="1:6" ht="13.5" thickBot="1">
      <c r="A38" s="331">
        <v>2</v>
      </c>
      <c r="B38" s="402" t="s">
        <v>321</v>
      </c>
      <c r="C38" s="332"/>
      <c r="D38" s="402" t="s">
        <v>322</v>
      </c>
      <c r="E38" s="297">
        <v>182.639999999999</v>
      </c>
      <c r="F38" s="322">
        <v>25606.127999999855</v>
      </c>
    </row>
    <row r="39" spans="1:6" ht="13.5" thickBot="1">
      <c r="A39" s="306" t="s">
        <v>218</v>
      </c>
      <c r="B39" s="307"/>
      <c r="C39" s="308"/>
      <c r="D39" s="308"/>
      <c r="E39" s="312"/>
      <c r="F39" s="386">
        <v>788856.5679999999</v>
      </c>
    </row>
    <row r="40" ht="12.75">
      <c r="F40" s="385">
        <v>-0.007999999797903001</v>
      </c>
    </row>
    <row r="41" ht="12.75">
      <c r="F41" s="2"/>
    </row>
    <row r="42" ht="12.75">
      <c r="F42" s="2"/>
    </row>
    <row r="43" spans="6:8" ht="12.75">
      <c r="F43" s="2"/>
      <c r="G43" s="313"/>
      <c r="H43" s="313"/>
    </row>
    <row r="44" ht="15">
      <c r="E44" s="344" t="s">
        <v>42</v>
      </c>
    </row>
    <row r="45" spans="3:5" ht="15">
      <c r="C45" s="200"/>
      <c r="E45" s="344"/>
    </row>
    <row r="46" spans="5:11" ht="15">
      <c r="E46" s="344" t="s">
        <v>342</v>
      </c>
      <c r="H46" s="247"/>
      <c r="I46" s="247"/>
      <c r="J46" s="2"/>
      <c r="K46" s="2"/>
    </row>
    <row r="47" spans="1:11" ht="15.75">
      <c r="A47" s="199"/>
      <c r="B47" s="199"/>
      <c r="C47" s="199"/>
      <c r="D47" s="199"/>
      <c r="E47" s="199"/>
      <c r="F47" s="199"/>
      <c r="H47" s="247"/>
      <c r="I47" s="247"/>
      <c r="J47" s="2"/>
      <c r="K47" s="2"/>
    </row>
    <row r="48" spans="6:11" ht="15.75">
      <c r="F48" s="201"/>
      <c r="H48" s="247"/>
      <c r="I48" s="247"/>
      <c r="J48" s="2"/>
      <c r="K48" s="2"/>
    </row>
    <row r="49" spans="4:11" ht="15.75">
      <c r="D49" s="199"/>
      <c r="E49" s="199"/>
      <c r="F49" s="199"/>
      <c r="G49" s="199"/>
      <c r="H49" s="247"/>
      <c r="I49" s="247"/>
      <c r="J49" s="2"/>
      <c r="K49" s="2"/>
    </row>
    <row r="50" spans="8:11" ht="12.75">
      <c r="H50" s="247"/>
      <c r="I50" s="247"/>
      <c r="J50" s="2"/>
      <c r="K50" s="2"/>
    </row>
    <row r="51" spans="8:11" ht="12.75">
      <c r="H51" s="247"/>
      <c r="I51" s="247"/>
      <c r="J51" s="2"/>
      <c r="K51" s="2"/>
    </row>
    <row r="52" spans="8:11" ht="12.75">
      <c r="H52" s="247"/>
      <c r="I52" s="247"/>
      <c r="J52" s="2"/>
      <c r="K52" s="2"/>
    </row>
    <row r="53" spans="8:11" ht="12.75">
      <c r="H53" s="247"/>
      <c r="I53" s="247"/>
      <c r="J53" s="2"/>
      <c r="K53" s="2"/>
    </row>
    <row r="54" spans="8:11" ht="12.75">
      <c r="H54" s="247"/>
      <c r="I54" s="247"/>
      <c r="J54" s="2"/>
      <c r="K54" s="2"/>
    </row>
  </sheetData>
  <sheetProtection/>
  <mergeCells count="3">
    <mergeCell ref="A5:E5"/>
    <mergeCell ref="A15:E15"/>
    <mergeCell ref="A34:E34"/>
  </mergeCells>
  <printOptions horizontalCentered="1"/>
  <pageMargins left="0.75" right="0.75" top="0.64" bottom="1" header="0.5" footer="0.5"/>
  <pageSetup fitToHeight="1" fitToWidth="1"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UserF</cp:lastModifiedBy>
  <cp:lastPrinted>2014-03-07T14:30:24Z</cp:lastPrinted>
  <dcterms:created xsi:type="dcterms:W3CDTF">2013-02-08T11:44:34Z</dcterms:created>
  <dcterms:modified xsi:type="dcterms:W3CDTF">2014-07-21T12:36:52Z</dcterms:modified>
  <cp:category/>
  <cp:version/>
  <cp:contentType/>
  <cp:contentStatus/>
</cp:coreProperties>
</file>